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hris\Documents\2022\"/>
    </mc:Choice>
  </mc:AlternateContent>
  <xr:revisionPtr revIDLastSave="0" documentId="13_ncr:1_{094784D4-E460-4462-9527-577311C04705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Under 13 Boys" sheetId="1" r:id="rId1"/>
    <sheet name="Under 15 Boys" sheetId="2" r:id="rId2"/>
    <sheet name="Under 17 Boys" sheetId="3" r:id="rId3"/>
    <sheet name="Under 13 Girls" sheetId="4" r:id="rId4"/>
    <sheet name="Under 15 Girls" sheetId="5" r:id="rId5"/>
    <sheet name="Under 17 Girls" sheetId="6" r:id="rId6"/>
    <sheet name="Senior Events" sheetId="7" r:id="rId7"/>
  </sheets>
  <externalReferences>
    <externalReference r:id="rId8"/>
  </externalReferences>
  <definedNames>
    <definedName name="AthleteList">[1]Athletes!$A$2:$C$2000</definedName>
    <definedName name="_xlnm.Print_Area" localSheetId="0">'Under 13 Boys'!$A$1:$N$43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6" l="1"/>
  <c r="E67" i="6"/>
  <c r="F66" i="6"/>
  <c r="E66" i="6"/>
  <c r="F65" i="6"/>
  <c r="E65" i="6"/>
  <c r="F64" i="6"/>
  <c r="E64" i="6"/>
  <c r="F63" i="6"/>
  <c r="E63" i="6"/>
  <c r="L60" i="6"/>
  <c r="K60" i="6"/>
  <c r="F60" i="6"/>
  <c r="E60" i="6"/>
  <c r="L59" i="6"/>
  <c r="K59" i="6"/>
  <c r="F59" i="6"/>
  <c r="E59" i="6"/>
  <c r="L58" i="6"/>
  <c r="K58" i="6"/>
  <c r="F58" i="6"/>
  <c r="E58" i="6"/>
  <c r="L55" i="6"/>
  <c r="K55" i="6"/>
  <c r="F55" i="6"/>
  <c r="E55" i="6"/>
  <c r="L54" i="6"/>
  <c r="K54" i="6"/>
  <c r="L53" i="6"/>
  <c r="K53" i="6"/>
  <c r="L52" i="6"/>
  <c r="K52" i="6"/>
  <c r="L51" i="6"/>
  <c r="K51" i="6"/>
  <c r="L48" i="6"/>
  <c r="K48" i="6"/>
  <c r="F48" i="6"/>
  <c r="E48" i="6"/>
  <c r="L47" i="6"/>
  <c r="K47" i="6"/>
  <c r="F47" i="6"/>
  <c r="E47" i="6"/>
  <c r="L41" i="6"/>
  <c r="K41" i="6"/>
  <c r="F41" i="6"/>
  <c r="E41" i="6"/>
  <c r="L40" i="6"/>
  <c r="K40" i="6"/>
  <c r="L39" i="6"/>
  <c r="K39" i="6"/>
  <c r="L34" i="6"/>
  <c r="K34" i="6"/>
  <c r="F34" i="6"/>
  <c r="E34" i="6"/>
  <c r="L33" i="6"/>
  <c r="K33" i="6"/>
  <c r="L28" i="6"/>
  <c r="K28" i="6"/>
  <c r="F28" i="6"/>
  <c r="E28" i="6"/>
  <c r="L27" i="6"/>
  <c r="K27" i="6"/>
  <c r="F27" i="6"/>
  <c r="E27" i="6"/>
  <c r="L26" i="6"/>
  <c r="K26" i="6"/>
  <c r="L19" i="6"/>
  <c r="K19" i="6"/>
  <c r="F19" i="6"/>
  <c r="E19" i="6"/>
  <c r="L18" i="6"/>
  <c r="K18" i="6"/>
  <c r="F18" i="6"/>
  <c r="E18" i="6"/>
  <c r="L17" i="6"/>
  <c r="K17" i="6"/>
  <c r="F17" i="6"/>
  <c r="E17" i="6"/>
  <c r="L16" i="6"/>
  <c r="K16" i="6"/>
  <c r="L11" i="6"/>
  <c r="K11" i="6"/>
  <c r="F11" i="6"/>
  <c r="E11" i="6"/>
  <c r="L10" i="6"/>
  <c r="K10" i="6"/>
  <c r="F10" i="6"/>
  <c r="E10" i="6"/>
  <c r="L9" i="6"/>
  <c r="K9" i="6"/>
  <c r="L8" i="6"/>
  <c r="K8" i="6"/>
  <c r="L7" i="6"/>
  <c r="K7" i="6"/>
  <c r="F46" i="5"/>
  <c r="E46" i="5"/>
  <c r="F45" i="5"/>
  <c r="E45" i="5"/>
  <c r="F44" i="5"/>
  <c r="E44" i="5"/>
  <c r="F43" i="5"/>
  <c r="E43" i="5"/>
  <c r="F42" i="5"/>
  <c r="E42" i="5"/>
  <c r="L39" i="5"/>
  <c r="K39" i="5"/>
  <c r="F39" i="5"/>
  <c r="E39" i="5"/>
  <c r="L38" i="5"/>
  <c r="K38" i="5"/>
  <c r="L37" i="5"/>
  <c r="K37" i="5"/>
  <c r="L33" i="5"/>
  <c r="K33" i="5"/>
  <c r="F33" i="5"/>
  <c r="E33" i="5"/>
  <c r="L32" i="5"/>
  <c r="K32" i="5"/>
  <c r="L27" i="5"/>
  <c r="K27" i="5"/>
  <c r="F27" i="5"/>
  <c r="E27" i="5"/>
  <c r="L26" i="5"/>
  <c r="K26" i="5"/>
  <c r="L20" i="5"/>
  <c r="K20" i="5"/>
  <c r="F20" i="5"/>
  <c r="E20" i="5"/>
  <c r="L19" i="5"/>
  <c r="K19" i="5"/>
  <c r="L18" i="5"/>
  <c r="K18" i="5"/>
  <c r="L11" i="5"/>
  <c r="K11" i="5"/>
  <c r="F11" i="5"/>
  <c r="E11" i="5"/>
  <c r="L10" i="5"/>
  <c r="K10" i="5"/>
  <c r="L9" i="5"/>
  <c r="K9" i="5"/>
  <c r="F41" i="4"/>
  <c r="E41" i="4"/>
  <c r="F40" i="4"/>
  <c r="E40" i="4"/>
  <c r="F39" i="4"/>
  <c r="E39" i="4"/>
  <c r="F38" i="4"/>
  <c r="E38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24" i="4"/>
  <c r="K24" i="4"/>
  <c r="F24" i="4"/>
  <c r="E24" i="4"/>
  <c r="L21" i="4"/>
  <c r="K21" i="4"/>
  <c r="F21" i="4"/>
  <c r="E21" i="4"/>
  <c r="L20" i="4"/>
  <c r="K20" i="4"/>
  <c r="F20" i="4"/>
  <c r="E20" i="4"/>
  <c r="L19" i="4"/>
  <c r="K19" i="4"/>
  <c r="F19" i="4"/>
  <c r="E19" i="4"/>
  <c r="L18" i="4"/>
  <c r="K18" i="4"/>
  <c r="F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E14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6" i="4"/>
  <c r="K6" i="4"/>
  <c r="F6" i="4"/>
  <c r="E6" i="4"/>
  <c r="L5" i="4"/>
  <c r="K5" i="4"/>
  <c r="F5" i="4"/>
  <c r="E5" i="4"/>
  <c r="F54" i="3"/>
  <c r="E54" i="3"/>
  <c r="F53" i="3"/>
  <c r="E53" i="3"/>
  <c r="F52" i="3"/>
  <c r="E52" i="3"/>
  <c r="F51" i="3"/>
  <c r="E51" i="3"/>
  <c r="F48" i="3"/>
  <c r="E48" i="3"/>
  <c r="L43" i="3"/>
  <c r="K43" i="3"/>
  <c r="F43" i="3"/>
  <c r="E43" i="3"/>
  <c r="L42" i="3"/>
  <c r="K42" i="3"/>
  <c r="L37" i="3"/>
  <c r="K37" i="3"/>
  <c r="F37" i="3"/>
  <c r="E37" i="3"/>
  <c r="F32" i="3"/>
  <c r="E32" i="3"/>
  <c r="L27" i="3"/>
  <c r="K27" i="3"/>
  <c r="F27" i="3"/>
  <c r="E27" i="3"/>
  <c r="L26" i="3"/>
  <c r="K26" i="3"/>
  <c r="L25" i="3"/>
  <c r="K25" i="3"/>
  <c r="L24" i="3"/>
  <c r="K24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L15" i="3"/>
  <c r="K15" i="3"/>
  <c r="L10" i="3"/>
  <c r="K10" i="3"/>
  <c r="F10" i="3"/>
  <c r="E10" i="3"/>
  <c r="L9" i="3"/>
  <c r="K9" i="3"/>
  <c r="F50" i="2"/>
  <c r="E50" i="2"/>
  <c r="F49" i="2"/>
  <c r="E49" i="2"/>
  <c r="F48" i="2"/>
  <c r="E48" i="2"/>
  <c r="F47" i="2"/>
  <c r="E47" i="2"/>
  <c r="L44" i="2"/>
  <c r="K44" i="2"/>
  <c r="F44" i="2"/>
  <c r="E44" i="2"/>
  <c r="L43" i="2"/>
  <c r="K43" i="2"/>
  <c r="F43" i="2"/>
  <c r="E43" i="2"/>
  <c r="L42" i="2"/>
  <c r="K42" i="2"/>
  <c r="F42" i="2"/>
  <c r="E42" i="2"/>
  <c r="L41" i="2"/>
  <c r="K41" i="2"/>
  <c r="F41" i="2"/>
  <c r="E41" i="2"/>
  <c r="L38" i="2"/>
  <c r="K38" i="2"/>
  <c r="F38" i="2"/>
  <c r="E38" i="2"/>
  <c r="L37" i="2"/>
  <c r="K37" i="2"/>
  <c r="F37" i="2"/>
  <c r="E37" i="2"/>
  <c r="L36" i="2"/>
  <c r="K36" i="2"/>
  <c r="F36" i="2"/>
  <c r="E36" i="2"/>
  <c r="L33" i="2"/>
  <c r="K33" i="2"/>
  <c r="F33" i="2"/>
  <c r="E33" i="2"/>
  <c r="L32" i="2"/>
  <c r="K32" i="2"/>
  <c r="F32" i="2"/>
  <c r="E32" i="2"/>
  <c r="L31" i="2"/>
  <c r="K31" i="2"/>
  <c r="F31" i="2"/>
  <c r="E31" i="2"/>
  <c r="L30" i="2"/>
  <c r="K30" i="2"/>
  <c r="F30" i="2"/>
  <c r="E30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2" i="2"/>
  <c r="K22" i="2"/>
  <c r="F22" i="2"/>
  <c r="E22" i="2"/>
  <c r="L21" i="2"/>
  <c r="K21" i="2"/>
  <c r="F21" i="2"/>
  <c r="E21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L5" i="2"/>
  <c r="K5" i="2"/>
  <c r="F5" i="2"/>
  <c r="E5" i="2"/>
  <c r="F43" i="1"/>
  <c r="E43" i="1"/>
  <c r="F42" i="1"/>
  <c r="E42" i="1"/>
  <c r="F41" i="1"/>
  <c r="E41" i="1"/>
  <c r="F40" i="1"/>
  <c r="E40" i="1"/>
  <c r="L37" i="1"/>
  <c r="K37" i="1"/>
  <c r="L36" i="1"/>
  <c r="K36" i="1"/>
  <c r="L35" i="1"/>
  <c r="K35" i="1"/>
  <c r="F35" i="1"/>
  <c r="E35" i="1"/>
  <c r="L34" i="1"/>
  <c r="K34" i="1"/>
  <c r="F34" i="1"/>
  <c r="E34" i="1"/>
  <c r="L31" i="1"/>
  <c r="K31" i="1"/>
  <c r="F31" i="1"/>
  <c r="E31" i="1"/>
  <c r="L30" i="1"/>
  <c r="K30" i="1"/>
  <c r="F30" i="1"/>
  <c r="E30" i="1"/>
  <c r="L29" i="1"/>
  <c r="K29" i="1"/>
  <c r="F29" i="1"/>
  <c r="E29" i="1"/>
  <c r="L28" i="1"/>
  <c r="K28" i="1"/>
  <c r="F28" i="1"/>
  <c r="E28" i="1"/>
  <c r="L25" i="1"/>
  <c r="K25" i="1"/>
  <c r="F25" i="1"/>
  <c r="E25" i="1"/>
  <c r="L24" i="1"/>
  <c r="K24" i="1"/>
  <c r="F24" i="1"/>
  <c r="E24" i="1"/>
  <c r="L23" i="1"/>
  <c r="K23" i="1"/>
  <c r="F23" i="1"/>
  <c r="E23" i="1"/>
  <c r="L22" i="1"/>
  <c r="K22" i="1"/>
  <c r="F22" i="1"/>
  <c r="E22" i="1"/>
  <c r="L19" i="1"/>
  <c r="K19" i="1"/>
  <c r="F19" i="1"/>
  <c r="E19" i="1"/>
  <c r="L18" i="1"/>
  <c r="K18" i="1"/>
  <c r="F18" i="1"/>
  <c r="E18" i="1"/>
  <c r="L17" i="1"/>
  <c r="K17" i="1"/>
  <c r="F17" i="1"/>
  <c r="E17" i="1"/>
  <c r="L16" i="1"/>
  <c r="K16" i="1"/>
  <c r="F16" i="1"/>
  <c r="E16" i="1"/>
  <c r="L15" i="1"/>
  <c r="K15" i="1"/>
  <c r="F15" i="1"/>
  <c r="E15" i="1"/>
  <c r="L14" i="1"/>
  <c r="K14" i="1"/>
  <c r="F14" i="1"/>
  <c r="E14" i="1"/>
  <c r="L11" i="1"/>
  <c r="K11" i="1"/>
  <c r="F11" i="1"/>
  <c r="E11" i="1"/>
  <c r="L10" i="1"/>
  <c r="K10" i="1"/>
  <c r="F10" i="1"/>
  <c r="E10" i="1"/>
  <c r="L9" i="1"/>
  <c r="K9" i="1"/>
  <c r="F9" i="1"/>
  <c r="E9" i="1"/>
  <c r="L8" i="1"/>
  <c r="K8" i="1"/>
  <c r="F8" i="1"/>
  <c r="E8" i="1"/>
  <c r="L7" i="1"/>
  <c r="K7" i="1"/>
  <c r="F7" i="1"/>
  <c r="E7" i="1"/>
  <c r="K6" i="1"/>
  <c r="F6" i="1"/>
  <c r="E6" i="1"/>
</calcChain>
</file>

<file path=xl/sharedStrings.xml><?xml version="1.0" encoding="utf-8"?>
<sst xmlns="http://schemas.openxmlformats.org/spreadsheetml/2006/main" count="783" uniqueCount="236">
  <si>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</si>
  <si>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</si>
  <si>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</si>
  <si>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</si>
  <si>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</si>
  <si>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</si>
  <si>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</si>
  <si>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</si>
  <si>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</si>
  <si>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Regent House AC</t>
  </si>
  <si>
    <t>Wind Speed:   -1.4 m/s</t>
  </si>
  <si>
    <t>Wind Speed:   -1.4m/s</t>
  </si>
  <si>
    <t>1500m</t>
  </si>
  <si>
    <t>5.15.18</t>
  </si>
  <si>
    <t>5.18.86</t>
  </si>
  <si>
    <t>5.16.97</t>
  </si>
  <si>
    <t>5.22.70</t>
  </si>
  <si>
    <t>5.20.31</t>
  </si>
  <si>
    <t>5.30.83</t>
  </si>
  <si>
    <t>5.22.68</t>
  </si>
  <si>
    <t>5.32.86</t>
  </si>
  <si>
    <t>5.32.85</t>
  </si>
  <si>
    <t>5.34.96</t>
  </si>
  <si>
    <t>High Jump</t>
  </si>
  <si>
    <t>Shot Putt</t>
  </si>
  <si>
    <t>Javelin</t>
  </si>
  <si>
    <t>4x100m R</t>
  </si>
  <si>
    <t>1.00.19</t>
  </si>
  <si>
    <t>Under 15 Boys</t>
  </si>
  <si>
    <t>100m</t>
  </si>
  <si>
    <t>Wind Speed:     -3.3m/s</t>
  </si>
  <si>
    <t>Wind Speed:    -3.3m/s</t>
  </si>
  <si>
    <t>300m</t>
  </si>
  <si>
    <t>800m</t>
  </si>
  <si>
    <t>2.21.49</t>
  </si>
  <si>
    <t>2.24.31</t>
  </si>
  <si>
    <t>2.22.98</t>
  </si>
  <si>
    <t>2.31.03</t>
  </si>
  <si>
    <t>2.24.01</t>
  </si>
  <si>
    <t>2.33.59</t>
  </si>
  <si>
    <t>2.29.84</t>
  </si>
  <si>
    <t>2.36.44</t>
  </si>
  <si>
    <t>2.31.31</t>
  </si>
  <si>
    <t>2.36.45</t>
  </si>
  <si>
    <t>2.33.06</t>
  </si>
  <si>
    <t>80m H</t>
  </si>
  <si>
    <t>Wind Speed:   -1.9m/s</t>
  </si>
  <si>
    <t>Wind Speed:  -1.9m/s</t>
  </si>
  <si>
    <t>Discus</t>
  </si>
  <si>
    <t>Hammer</t>
  </si>
  <si>
    <t>Under 17 Boys</t>
  </si>
  <si>
    <t>Toby Thompson</t>
  </si>
  <si>
    <t>Ballymena &amp;Antrim AC</t>
  </si>
  <si>
    <t>Joshua Chacko</t>
  </si>
  <si>
    <t>North Down AC</t>
  </si>
  <si>
    <t>Jamie Moffatt</t>
  </si>
  <si>
    <t>Pearse Phillips</t>
  </si>
  <si>
    <t>City of Lisburn AC</t>
  </si>
  <si>
    <t>Loxley Harris</t>
  </si>
  <si>
    <t>Harry Orr</t>
  </si>
  <si>
    <t>Saul Thompson</t>
  </si>
  <si>
    <t>North Belfast Harriers</t>
  </si>
  <si>
    <t>Kris Burgess</t>
  </si>
  <si>
    <t>Wind Speed:--1.4m/s</t>
  </si>
  <si>
    <t>Wind Speed:-  -1.4m/s</t>
  </si>
  <si>
    <t>400m</t>
  </si>
  <si>
    <t>Jayden Booth</t>
  </si>
  <si>
    <t>Sam McClements</t>
  </si>
  <si>
    <t>Connor Adair</t>
  </si>
  <si>
    <t>Daniel Constable</t>
  </si>
  <si>
    <t>1.07.52</t>
  </si>
  <si>
    <t>Krzysztof Sokol</t>
  </si>
  <si>
    <t>Mid Ulster AC</t>
  </si>
  <si>
    <t>1.02.70</t>
  </si>
  <si>
    <t>Oisin McGloin</t>
  </si>
  <si>
    <t>4.27.78</t>
  </si>
  <si>
    <t>Rudy Mayne</t>
  </si>
  <si>
    <t>4.53.98</t>
  </si>
  <si>
    <t>Conor Moran</t>
  </si>
  <si>
    <t>4.28.29</t>
  </si>
  <si>
    <t>Theo McLaughlin</t>
  </si>
  <si>
    <t>City of Derry Spartans</t>
  </si>
  <si>
    <t>4.55.54</t>
  </si>
  <si>
    <t>Max Reid</t>
  </si>
  <si>
    <t>4.33.43</t>
  </si>
  <si>
    <t>4.38.97</t>
  </si>
  <si>
    <t>Aiden Healy</t>
  </si>
  <si>
    <t>4.51.15</t>
  </si>
  <si>
    <t>100mH</t>
  </si>
  <si>
    <t>Harry Jackson</t>
  </si>
  <si>
    <t>Wind Speed:  -1.4m/s</t>
  </si>
  <si>
    <t>Andrew Brown</t>
  </si>
  <si>
    <t>Nathan Bell</t>
  </si>
  <si>
    <t>Jake Bell</t>
  </si>
  <si>
    <t>Under 13 Girls</t>
  </si>
  <si>
    <t>145 m</t>
  </si>
  <si>
    <t>Wind Speed:-    -1.6 m/s</t>
  </si>
  <si>
    <t>Wind Speed:  -2.3m/s</t>
  </si>
  <si>
    <t>2.41.85</t>
  </si>
  <si>
    <t>2.50.31</t>
  </si>
  <si>
    <t>2.45.61</t>
  </si>
  <si>
    <t>2.57.49</t>
  </si>
  <si>
    <t>2.46.46</t>
  </si>
  <si>
    <t>2.59.94</t>
  </si>
  <si>
    <t>2.53.07</t>
  </si>
  <si>
    <t>3.00.01</t>
  </si>
  <si>
    <t>Emma Gilmore</t>
  </si>
  <si>
    <t>2.54.80</t>
  </si>
  <si>
    <t>3.16.27</t>
  </si>
  <si>
    <t>2.56.66</t>
  </si>
  <si>
    <t>3.08.13</t>
  </si>
  <si>
    <t>Long Jump</t>
  </si>
  <si>
    <t>1.01.90</t>
  </si>
  <si>
    <t>1.01.92</t>
  </si>
  <si>
    <t>Under 15 Girls</t>
  </si>
  <si>
    <t>Daisy McGuigan</t>
  </si>
  <si>
    <t>Regent Housr AC</t>
  </si>
  <si>
    <t>Daisy Forbes</t>
  </si>
  <si>
    <t>Ava Curran</t>
  </si>
  <si>
    <t>Eden Faulkner</t>
  </si>
  <si>
    <t>Anna Moran</t>
  </si>
  <si>
    <t>Victoria Ifonlaja</t>
  </si>
  <si>
    <t>Ruby Kennedy</t>
  </si>
  <si>
    <t>Sara Holterman</t>
  </si>
  <si>
    <t>Emily Donald</t>
  </si>
  <si>
    <t>Ella Campbell</t>
  </si>
  <si>
    <t>Wind Speed:-  -1.1 m/s</t>
  </si>
  <si>
    <t>Wind Speed:- -2.6 m/s</t>
  </si>
  <si>
    <t>Thea Cunningham</t>
  </si>
  <si>
    <t>5.13.25</t>
  </si>
  <si>
    <t>Georgia Kidd</t>
  </si>
  <si>
    <t>5.17.20</t>
  </si>
  <si>
    <t>Holly Blease</t>
  </si>
  <si>
    <t>5.22.86</t>
  </si>
  <si>
    <t>Treasa McConnell</t>
  </si>
  <si>
    <t>6.06.49</t>
  </si>
  <si>
    <t>Katie Hilditch</t>
  </si>
  <si>
    <t>5.28.90</t>
  </si>
  <si>
    <t>Amy Taylor</t>
  </si>
  <si>
    <t>6.16.52</t>
  </si>
  <si>
    <t>Ines Ferreira</t>
  </si>
  <si>
    <t>5.50.58</t>
  </si>
  <si>
    <t>Niamh McAuley</t>
  </si>
  <si>
    <t>5.51.69</t>
  </si>
  <si>
    <t>Laura McGeady</t>
  </si>
  <si>
    <t>6.12.16</t>
  </si>
  <si>
    <t>Eva Colgan</t>
  </si>
  <si>
    <t>Zara Stephan</t>
  </si>
  <si>
    <t>Lucy Markwell</t>
  </si>
  <si>
    <t>Heidi Knox</t>
  </si>
  <si>
    <t>Amy Gorman</t>
  </si>
  <si>
    <t>Ava Colgan</t>
  </si>
  <si>
    <t>Hayley Richie</t>
  </si>
  <si>
    <t>Amelie Tait</t>
  </si>
  <si>
    <t>Carys Quinn</t>
  </si>
  <si>
    <t>Lucy Latuske</t>
  </si>
  <si>
    <t>Erin Gamble</t>
  </si>
  <si>
    <t>1.02.41</t>
  </si>
  <si>
    <t>Under 17 Girls</t>
  </si>
  <si>
    <t>Anna Cousins</t>
  </si>
  <si>
    <t>Niamh Fulton</t>
  </si>
  <si>
    <t>Charlotte Dickson</t>
  </si>
  <si>
    <t>Amelee McCullough</t>
  </si>
  <si>
    <t>Leah McGrath</t>
  </si>
  <si>
    <t>Lucy Beattie</t>
  </si>
  <si>
    <t>Zoe Ingram</t>
  </si>
  <si>
    <t>Wind Speed:- -3.0m/s   m/s</t>
  </si>
  <si>
    <t>Wind Speed:-   -3.0 m/s</t>
  </si>
  <si>
    <t>Veronica O'Neill</t>
  </si>
  <si>
    <t>Niamh Fenlon</t>
  </si>
  <si>
    <t>Lauren Taylor</t>
  </si>
  <si>
    <t>Katie McCleery</t>
  </si>
  <si>
    <t>Aisling Smith</t>
  </si>
  <si>
    <t>2.26.04</t>
  </si>
  <si>
    <t>Anna Bolderick</t>
  </si>
  <si>
    <t>2.46.11</t>
  </si>
  <si>
    <t>Lucy Cheatley</t>
  </si>
  <si>
    <t>2.31.05</t>
  </si>
  <si>
    <t>Laura Scott</t>
  </si>
  <si>
    <t>2.56.46</t>
  </si>
  <si>
    <t>2.31.35</t>
  </si>
  <si>
    <t>Caroilainn Curran</t>
  </si>
  <si>
    <t>2.32.73</t>
  </si>
  <si>
    <t>2.36.79</t>
  </si>
  <si>
    <t>2.37.63</t>
  </si>
  <si>
    <t>80mH</t>
  </si>
  <si>
    <t>Bryna Brynjarsdottir</t>
  </si>
  <si>
    <t>Mia Ferguson</t>
  </si>
  <si>
    <t>Clara McKay</t>
  </si>
  <si>
    <t>Wind Speed:  -1.8m/s</t>
  </si>
  <si>
    <t>Wind Speed:   -1.8m/s</t>
  </si>
  <si>
    <t>Sophie Reid</t>
  </si>
  <si>
    <t>Keira Semple</t>
  </si>
  <si>
    <t>Lara Scott</t>
  </si>
  <si>
    <t>Katie Martin</t>
  </si>
  <si>
    <t>S. Putt</t>
  </si>
  <si>
    <t>Kea Horan</t>
  </si>
  <si>
    <t>Morgan Wilson</t>
  </si>
  <si>
    <t>Leah Horan</t>
  </si>
  <si>
    <t>H. Jump</t>
  </si>
  <si>
    <t>T. Jump</t>
  </si>
  <si>
    <t>India Steen</t>
  </si>
  <si>
    <t>Senior results for Saturday 8th May in Antrim Forum</t>
  </si>
  <si>
    <t>Event</t>
  </si>
  <si>
    <t>No.</t>
  </si>
  <si>
    <t>Men</t>
  </si>
  <si>
    <t>Jack McCloskey</t>
  </si>
  <si>
    <t>Danyl Muhammad</t>
  </si>
  <si>
    <t>Ballymena &amp; Antrim AC</t>
  </si>
  <si>
    <t>Treshon James</t>
  </si>
  <si>
    <t>Peter Fryer</t>
  </si>
  <si>
    <t>Dylan Robinson</t>
  </si>
  <si>
    <t>Wind Speed:   -2.7m/s</t>
  </si>
  <si>
    <t>Women</t>
  </si>
  <si>
    <t>Natalie McCrory</t>
  </si>
  <si>
    <t>Janna Best</t>
  </si>
  <si>
    <t>Lynsey Brown</t>
  </si>
  <si>
    <t>Anna McMullan</t>
  </si>
  <si>
    <t>Wind Speed:   -1.7m/s</t>
  </si>
  <si>
    <t>James Trainor</t>
  </si>
  <si>
    <t>Conor Curran</t>
  </si>
  <si>
    <t>2.06.77</t>
  </si>
  <si>
    <t>2.07.79</t>
  </si>
  <si>
    <t>Rachel Gibson</t>
  </si>
  <si>
    <t>Angeline McShane</t>
  </si>
  <si>
    <t>Caoimhe Ferris</t>
  </si>
  <si>
    <t>2.21.30</t>
  </si>
  <si>
    <t>2.22.94</t>
  </si>
  <si>
    <t>2.38.77</t>
  </si>
  <si>
    <t>Peter McGarry</t>
  </si>
  <si>
    <t>4.18.54</t>
  </si>
  <si>
    <t>Finn O'Neill</t>
  </si>
  <si>
    <t>Lifford &amp; Strabane AC</t>
  </si>
  <si>
    <t>H.Jump</t>
  </si>
  <si>
    <t>Lynsey Glover</t>
  </si>
  <si>
    <t>Lagan Valley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</si>
</sst>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  <font>
      <b/>
      <sz val="9"/>
      <color theme="3"/>
      <name val="Arial Rounded MT Bold"/>
      <family val="2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0" applyAlignment="0" applyProtection="0"/>
    <xf numFmtId="0" fontId="9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quotePrefix="1" applyFill="1"/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10" fillId="2" borderId="9" xfId="4" applyFont="1" applyFill="1" applyBorder="1"/>
    <xf numFmtId="0" fontId="10" fillId="2" borderId="6" xfId="4" applyFont="1" applyFill="1" applyBorder="1"/>
    <xf numFmtId="0" fontId="4" fillId="2" borderId="10" xfId="3" applyFont="1" applyFill="1" applyBorder="1" applyAlignment="1" applyProtection="1">
      <alignment horizontal="left"/>
      <protection locked="0"/>
    </xf>
    <xf numFmtId="0" fontId="10" fillId="2" borderId="8" xfId="4" applyFont="1" applyFill="1" applyBorder="1"/>
    <xf numFmtId="0" fontId="10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10" fillId="2" borderId="11" xfId="4" applyFont="1" applyFill="1" applyBorder="1"/>
    <xf numFmtId="0" fontId="10" fillId="2" borderId="12" xfId="4" applyFont="1" applyFill="1" applyBorder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0" fontId="1" fillId="2" borderId="0" xfId="0" quotePrefix="1" applyFont="1" applyFill="1"/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1" fillId="3" borderId="6" xfId="0" applyFont="1" applyFill="1" applyBorder="1"/>
    <xf numFmtId="0" fontId="0" fillId="2" borderId="8" xfId="0" applyFill="1" applyBorder="1" applyAlignment="1">
      <alignment horizontal="center" vertical="center"/>
    </xf>
    <xf numFmtId="0" fontId="8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0" fontId="8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8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0" fontId="8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2" fillId="2" borderId="0" xfId="0" applyFont="1" applyFill="1"/>
    <xf numFmtId="0" fontId="12" fillId="0" borderId="0" xfId="0" applyFont="1"/>
    <xf numFmtId="0" fontId="14" fillId="2" borderId="0" xfId="0" applyFont="1" applyFill="1"/>
    <xf numFmtId="0" fontId="14" fillId="0" borderId="0" xfId="0" applyFont="1"/>
    <xf numFmtId="2" fontId="0" fillId="2" borderId="0" xfId="0" applyNumberFormat="1" applyFill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4" fillId="2" borderId="0" xfId="3" applyNumberFormat="1" applyFont="1" applyFill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10" fillId="2" borderId="0" xfId="4" applyFont="1" applyFill="1" applyBorder="1"/>
    <xf numFmtId="2" fontId="4" fillId="2" borderId="0" xfId="3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/>
    <xf numFmtId="0" fontId="17" fillId="0" borderId="0" xfId="0" applyFont="1"/>
    <xf numFmtId="0" fontId="20" fillId="2" borderId="0" xfId="0" applyFont="1" applyFill="1"/>
    <xf numFmtId="2" fontId="6" fillId="3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0" fontId="1" fillId="2" borderId="0" xfId="4" applyFont="1" applyFill="1" applyBorder="1"/>
    <xf numFmtId="2" fontId="11" fillId="3" borderId="7" xfId="0" applyNumberFormat="1" applyFont="1" applyFill="1" applyBorder="1" applyAlignment="1">
      <alignment horizontal="center"/>
    </xf>
    <xf numFmtId="2" fontId="8" fillId="2" borderId="0" xfId="3" applyNumberFormat="1" applyFill="1" applyAlignment="1" applyProtection="1">
      <alignment horizontal="center"/>
      <protection locked="0"/>
    </xf>
    <xf numFmtId="2" fontId="8" fillId="2" borderId="13" xfId="3" applyNumberForma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8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2" fontId="8" fillId="2" borderId="0" xfId="3" applyNumberFormat="1" applyFill="1" applyBorder="1" applyAlignment="1" applyProtection="1">
      <alignment horizontal="center"/>
      <protection locked="0"/>
    </xf>
    <xf numFmtId="0" fontId="15" fillId="2" borderId="2" xfId="1" applyFont="1" applyFill="1" applyBorder="1" applyAlignment="1" applyProtection="1">
      <alignment horizontal="center" vertical="center" textRotation="90"/>
    </xf>
    <xf numFmtId="0" fontId="16" fillId="2" borderId="1" xfId="2" applyFont="1" applyFill="1" applyAlignment="1" applyProtection="1">
      <alignment horizontal="center"/>
    </xf>
    <xf numFmtId="0" fontId="13" fillId="2" borderId="0" xfId="1" quotePrefix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8" fillId="2" borderId="1" xfId="2" applyFont="1" applyFill="1" applyAlignment="1" applyProtection="1">
      <alignment horizontal="center"/>
    </xf>
    <xf numFmtId="0" fontId="19" fillId="2" borderId="0" xfId="1" quotePrefix="1" applyFont="1" applyFill="1" applyAlignment="1" applyProtection="1">
      <alignment horizontal="center"/>
    </xf>
    <xf numFmtId="0" fontId="19" fillId="2" borderId="0" xfId="1" applyFont="1" applyFill="1" applyAlignment="1" applyProtection="1">
      <alignment horizontal="center"/>
    </xf>
    <xf numFmtId="0" fontId="19" fillId="2" borderId="1" xfId="2" applyFont="1" applyFill="1" applyAlignment="1" applyProtection="1">
      <alignment horizontal="center"/>
    </xf>
    <xf numFmtId="0" fontId="18" fillId="2" borderId="0" xfId="1" quotePrefix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21" fillId="2" borderId="1" xfId="2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</cellXfs>
  <cellStyles count="5">
    <cellStyle name="Data Entry" xfId="3" xr:uid="{121F4508-2B16-4E95-AAD6-1D4A360CCFD5}"/>
    <cellStyle name="Disabled Cell" xfId="4" xr:uid="{DFE54C82-E17C-48DF-A509-B1252400587E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%20Club%20League%201st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Frazer Fulton</v>
          </cell>
          <cell r="C61" t="str">
            <v>North Down AC</v>
          </cell>
        </row>
        <row r="62">
          <cell r="A62">
            <v>61</v>
          </cell>
          <cell r="B62" t="str">
            <v>Eliana Johnson</v>
          </cell>
          <cell r="C62" t="str">
            <v>North Down AC</v>
          </cell>
        </row>
        <row r="63">
          <cell r="A63">
            <v>62</v>
          </cell>
          <cell r="B63" t="str">
            <v>Andrew  Brown</v>
          </cell>
          <cell r="C63" t="str">
            <v>North Down AC</v>
          </cell>
        </row>
        <row r="64">
          <cell r="A64">
            <v>63</v>
          </cell>
          <cell r="B64" t="str">
            <v>Niamh  Fenlon</v>
          </cell>
          <cell r="C64" t="str">
            <v>North Down AC</v>
          </cell>
        </row>
        <row r="65">
          <cell r="A65">
            <v>64</v>
          </cell>
          <cell r="B65" t="str">
            <v>Poppy  Dann</v>
          </cell>
          <cell r="C65" t="str">
            <v>North Down AC</v>
          </cell>
        </row>
        <row r="66">
          <cell r="A66">
            <v>65</v>
          </cell>
          <cell r="B66" t="str">
            <v>Morgan  Wilson</v>
          </cell>
          <cell r="C66" t="str">
            <v>North Down AC</v>
          </cell>
        </row>
        <row r="67">
          <cell r="A67">
            <v>66</v>
          </cell>
          <cell r="B67" t="str">
            <v>Luke Dobson</v>
          </cell>
          <cell r="C67" t="str">
            <v>North Down AC</v>
          </cell>
        </row>
        <row r="68">
          <cell r="A68">
            <v>67</v>
          </cell>
          <cell r="B68" t="str">
            <v>Ben Acheson</v>
          </cell>
          <cell r="C68" t="str">
            <v>North Down AC</v>
          </cell>
        </row>
        <row r="69">
          <cell r="A69">
            <v>68</v>
          </cell>
          <cell r="B69" t="str">
            <v>Lucy  Cheatley</v>
          </cell>
          <cell r="C69" t="str">
            <v>North Down AC</v>
          </cell>
        </row>
        <row r="70">
          <cell r="A70">
            <v>69</v>
          </cell>
          <cell r="B70" t="str">
            <v>Scott Allen</v>
          </cell>
          <cell r="C70" t="str">
            <v>North Down AC</v>
          </cell>
        </row>
        <row r="71">
          <cell r="A71">
            <v>70</v>
          </cell>
          <cell r="B71" t="str">
            <v>Ethan Isles</v>
          </cell>
          <cell r="C71" t="str">
            <v>North Down AC</v>
          </cell>
        </row>
        <row r="72">
          <cell r="A72">
            <v>71</v>
          </cell>
          <cell r="B72" t="str">
            <v>Sam Thompson</v>
          </cell>
          <cell r="C72" t="str">
            <v>North Down AC</v>
          </cell>
        </row>
        <row r="73">
          <cell r="A73">
            <v>72</v>
          </cell>
          <cell r="B73" t="str">
            <v>Mackenzie Eager</v>
          </cell>
          <cell r="C73" t="str">
            <v>North Down AC</v>
          </cell>
        </row>
        <row r="74">
          <cell r="A74">
            <v>73</v>
          </cell>
          <cell r="B74" t="str">
            <v>Sam Andrews</v>
          </cell>
          <cell r="C74" t="str">
            <v>North Down AC</v>
          </cell>
        </row>
        <row r="75">
          <cell r="A75">
            <v>74</v>
          </cell>
          <cell r="B75" t="str">
            <v>Jamie Moffatt</v>
          </cell>
          <cell r="C75" t="str">
            <v>North Down AC</v>
          </cell>
        </row>
        <row r="76">
          <cell r="A76">
            <v>75</v>
          </cell>
          <cell r="B76" t="str">
            <v>Stephanie  Bell</v>
          </cell>
          <cell r="C76" t="str">
            <v>North Down AC</v>
          </cell>
        </row>
        <row r="77">
          <cell r="A77">
            <v>76</v>
          </cell>
          <cell r="B77" t="str">
            <v>Emma Stranaghan</v>
          </cell>
          <cell r="C77" t="str">
            <v>North Down AC</v>
          </cell>
        </row>
        <row r="78">
          <cell r="A78">
            <v>77</v>
          </cell>
          <cell r="B78" t="str">
            <v>Abigail Arnold</v>
          </cell>
          <cell r="C78" t="str">
            <v>North Down AC</v>
          </cell>
        </row>
        <row r="79">
          <cell r="A79">
            <v>78</v>
          </cell>
          <cell r="B79" t="str">
            <v>Louis Van Der Feltz</v>
          </cell>
          <cell r="C79" t="str">
            <v>North Down AC</v>
          </cell>
        </row>
        <row r="80">
          <cell r="A80">
            <v>79</v>
          </cell>
          <cell r="B80" t="str">
            <v>Tilly  Tweedie</v>
          </cell>
          <cell r="C80" t="str">
            <v>North Down AC</v>
          </cell>
        </row>
        <row r="81">
          <cell r="A81">
            <v>80</v>
          </cell>
          <cell r="B81" t="str">
            <v>Joshua Chacko</v>
          </cell>
          <cell r="C81" t="str">
            <v>North Down AC</v>
          </cell>
        </row>
        <row r="82">
          <cell r="A82">
            <v>81</v>
          </cell>
          <cell r="B82" t="str">
            <v>Keira Semple</v>
          </cell>
          <cell r="C82" t="str">
            <v>North Down AC</v>
          </cell>
        </row>
        <row r="83">
          <cell r="A83">
            <v>82</v>
          </cell>
          <cell r="B83" t="str">
            <v>Lily Patterson</v>
          </cell>
          <cell r="C83" t="str">
            <v>North Down AC</v>
          </cell>
        </row>
        <row r="84">
          <cell r="A84">
            <v>83</v>
          </cell>
          <cell r="B84" t="str">
            <v>Hannah  Lawden</v>
          </cell>
          <cell r="C84" t="str">
            <v>North Down AC</v>
          </cell>
        </row>
        <row r="85">
          <cell r="A85">
            <v>84</v>
          </cell>
          <cell r="B85" t="str">
            <v>Eva  McCann</v>
          </cell>
          <cell r="C85" t="str">
            <v>North Down AC</v>
          </cell>
        </row>
        <row r="86">
          <cell r="A86">
            <v>85</v>
          </cell>
          <cell r="B86" t="str">
            <v>Tabitha  Moran</v>
          </cell>
          <cell r="C86" t="str">
            <v>North Down AC</v>
          </cell>
        </row>
        <row r="87">
          <cell r="A87">
            <v>86</v>
          </cell>
          <cell r="B87" t="str">
            <v>Riley  Jackson</v>
          </cell>
          <cell r="C87" t="str">
            <v>North Down AC</v>
          </cell>
        </row>
        <row r="88">
          <cell r="A88">
            <v>87</v>
          </cell>
          <cell r="B88" t="str">
            <v>Logan Rennie</v>
          </cell>
          <cell r="C88" t="str">
            <v>North Down AC</v>
          </cell>
        </row>
        <row r="89">
          <cell r="A89">
            <v>88</v>
          </cell>
          <cell r="B89" t="str">
            <v>Carter  Robbins</v>
          </cell>
          <cell r="C89" t="str">
            <v>North Down AC</v>
          </cell>
        </row>
        <row r="90">
          <cell r="A90">
            <v>89</v>
          </cell>
          <cell r="B90" t="str">
            <v>Anna  Cousins</v>
          </cell>
          <cell r="C90" t="str">
            <v>North Down AC</v>
          </cell>
        </row>
        <row r="91">
          <cell r="A91">
            <v>90</v>
          </cell>
          <cell r="B91" t="str">
            <v>Harry Scandrett</v>
          </cell>
          <cell r="C91" t="str">
            <v>North Down AC</v>
          </cell>
        </row>
        <row r="92">
          <cell r="A92">
            <v>91</v>
          </cell>
          <cell r="B92" t="str">
            <v>Naomi  Dunne</v>
          </cell>
          <cell r="C92" t="str">
            <v>North Down AC</v>
          </cell>
        </row>
        <row r="93">
          <cell r="A93">
            <v>92</v>
          </cell>
          <cell r="B93" t="str">
            <v>Oliver Park</v>
          </cell>
          <cell r="C93" t="str">
            <v>North Down AC</v>
          </cell>
        </row>
        <row r="94">
          <cell r="A94">
            <v>93</v>
          </cell>
          <cell r="B94" t="str">
            <v>Conor Adair</v>
          </cell>
          <cell r="C94" t="str">
            <v>North Down AC</v>
          </cell>
        </row>
        <row r="95">
          <cell r="A95">
            <v>94</v>
          </cell>
          <cell r="B95" t="str">
            <v>Niamh Fulton</v>
          </cell>
          <cell r="C95" t="str">
            <v>North Down AC</v>
          </cell>
        </row>
        <row r="96">
          <cell r="A96">
            <v>95</v>
          </cell>
          <cell r="B96" t="str">
            <v>Alex  Robinson</v>
          </cell>
          <cell r="C96" t="str">
            <v>North Down AC</v>
          </cell>
        </row>
        <row r="97">
          <cell r="A97">
            <v>96</v>
          </cell>
          <cell r="B97" t="str">
            <v>Cara  Logue</v>
          </cell>
          <cell r="C97" t="str">
            <v>North Down AC</v>
          </cell>
        </row>
        <row r="98">
          <cell r="A98">
            <v>97</v>
          </cell>
          <cell r="B98" t="str">
            <v>Leo Fenlon</v>
          </cell>
          <cell r="C98" t="str">
            <v>North Down AC</v>
          </cell>
        </row>
        <row r="99">
          <cell r="A99">
            <v>98</v>
          </cell>
          <cell r="B99" t="str">
            <v>Daniel  Constable</v>
          </cell>
          <cell r="C99" t="str">
            <v>North Down AC</v>
          </cell>
        </row>
        <row r="100">
          <cell r="A100">
            <v>99</v>
          </cell>
          <cell r="B100" t="str">
            <v>Oliver  Playfair</v>
          </cell>
          <cell r="C100" t="str">
            <v>North Down AC</v>
          </cell>
        </row>
        <row r="101">
          <cell r="A101">
            <v>100</v>
          </cell>
          <cell r="B101" t="str">
            <v>Joshua Gary  Ritchie</v>
          </cell>
          <cell r="C101" t="str">
            <v>North Down AC</v>
          </cell>
        </row>
        <row r="102">
          <cell r="A102">
            <v>101</v>
          </cell>
          <cell r="B102" t="str">
            <v>Noah English</v>
          </cell>
          <cell r="C102" t="str">
            <v>North Down AC</v>
          </cell>
        </row>
        <row r="103">
          <cell r="A103">
            <v>102</v>
          </cell>
          <cell r="B103" t="str">
            <v>Nicole Simpson</v>
          </cell>
          <cell r="C103" t="str">
            <v>North Down AC</v>
          </cell>
        </row>
        <row r="104">
          <cell r="A104">
            <v>103</v>
          </cell>
          <cell r="B104" t="str">
            <v>Finn Moraghan</v>
          </cell>
          <cell r="C104" t="str">
            <v>North Down AC</v>
          </cell>
        </row>
        <row r="105">
          <cell r="A105">
            <v>104</v>
          </cell>
          <cell r="B105" t="str">
            <v>Sophie Gordon</v>
          </cell>
          <cell r="C105" t="str">
            <v>North Down AC</v>
          </cell>
        </row>
        <row r="106">
          <cell r="A106">
            <v>105</v>
          </cell>
          <cell r="B106" t="str">
            <v>Lucy Dawe</v>
          </cell>
          <cell r="C106" t="str">
            <v>North Down AC</v>
          </cell>
        </row>
        <row r="107">
          <cell r="A107">
            <v>106</v>
          </cell>
          <cell r="B107" t="str">
            <v>Ella Riddell</v>
          </cell>
          <cell r="C107" t="str">
            <v>North Down AC</v>
          </cell>
        </row>
        <row r="108">
          <cell r="A108">
            <v>107</v>
          </cell>
          <cell r="B108" t="str">
            <v>Ellie Dines</v>
          </cell>
          <cell r="C108" t="str">
            <v>North Down AC</v>
          </cell>
        </row>
        <row r="109">
          <cell r="A109">
            <v>108</v>
          </cell>
          <cell r="B109" t="str">
            <v>Daniel Caldwell</v>
          </cell>
          <cell r="C109" t="str">
            <v>North Down AC</v>
          </cell>
        </row>
        <row r="110">
          <cell r="A110">
            <v>109</v>
          </cell>
          <cell r="B110" t="str">
            <v>Lucy Magreehan</v>
          </cell>
          <cell r="C110" t="str">
            <v>North Down AC</v>
          </cell>
        </row>
        <row r="111">
          <cell r="A111">
            <v>110</v>
          </cell>
          <cell r="B111" t="str">
            <v>Rebecca  Laffin</v>
          </cell>
          <cell r="C111" t="str">
            <v>North Down AC</v>
          </cell>
        </row>
        <row r="112">
          <cell r="A112">
            <v>111</v>
          </cell>
          <cell r="B112" t="str">
            <v>Lucy Dow</v>
          </cell>
          <cell r="C112" t="str">
            <v>North Down AC</v>
          </cell>
        </row>
        <row r="113">
          <cell r="A113">
            <v>112</v>
          </cell>
          <cell r="B113" t="str">
            <v>Alexander Newman</v>
          </cell>
          <cell r="C113" t="str">
            <v>North Down AC</v>
          </cell>
        </row>
        <row r="114">
          <cell r="A114">
            <v>113</v>
          </cell>
          <cell r="B114" t="str">
            <v>Emily Barry</v>
          </cell>
          <cell r="C114" t="str">
            <v>North Down AC</v>
          </cell>
        </row>
        <row r="115">
          <cell r="A115">
            <v>114</v>
          </cell>
          <cell r="B115" t="str">
            <v>Samuel  Anderson</v>
          </cell>
          <cell r="C115" t="str">
            <v>North Down AC</v>
          </cell>
        </row>
        <row r="116">
          <cell r="A116">
            <v>115</v>
          </cell>
          <cell r="B116" t="str">
            <v>Keegan  Jackson</v>
          </cell>
          <cell r="C116" t="str">
            <v>North Down AC</v>
          </cell>
        </row>
        <row r="117">
          <cell r="A117">
            <v>116</v>
          </cell>
          <cell r="B117" t="str">
            <v>Oliver Armstrong</v>
          </cell>
          <cell r="C117" t="str">
            <v>North Down AC</v>
          </cell>
        </row>
        <row r="118">
          <cell r="A118">
            <v>117</v>
          </cell>
          <cell r="B118" t="str">
            <v>Hollie Stitt</v>
          </cell>
          <cell r="C118" t="str">
            <v>North Down AC</v>
          </cell>
        </row>
        <row r="119">
          <cell r="A119">
            <v>118</v>
          </cell>
          <cell r="B119" t="str">
            <v>Lewis  Robinson</v>
          </cell>
          <cell r="C119" t="str">
            <v>North Down AC</v>
          </cell>
        </row>
        <row r="120">
          <cell r="A120">
            <v>119</v>
          </cell>
          <cell r="B120" t="str">
            <v>Sam Doyle</v>
          </cell>
          <cell r="C120" t="str">
            <v>North Down AC</v>
          </cell>
        </row>
        <row r="121">
          <cell r="A121">
            <v>120</v>
          </cell>
          <cell r="B121" t="str">
            <v>Harrison McGrogan</v>
          </cell>
          <cell r="C121" t="str">
            <v>North Down AC</v>
          </cell>
        </row>
        <row r="122">
          <cell r="A122">
            <v>121</v>
          </cell>
          <cell r="B122" t="str">
            <v>Christopher Belshaw</v>
          </cell>
          <cell r="C122" t="str">
            <v>North Down AC</v>
          </cell>
        </row>
        <row r="123">
          <cell r="A123">
            <v>122</v>
          </cell>
          <cell r="B123" t="str">
            <v>Callum Rennie</v>
          </cell>
          <cell r="C123" t="str">
            <v>North Down AC</v>
          </cell>
        </row>
        <row r="124">
          <cell r="A124">
            <v>123</v>
          </cell>
          <cell r="B124" t="str">
            <v>Seb Holley</v>
          </cell>
          <cell r="C124" t="str">
            <v>North Down AC</v>
          </cell>
        </row>
        <row r="125">
          <cell r="A125">
            <v>124</v>
          </cell>
          <cell r="B125" t="str">
            <v>Cameron McCracken</v>
          </cell>
          <cell r="C125" t="str">
            <v>North Down AC</v>
          </cell>
        </row>
        <row r="126">
          <cell r="A126">
            <v>125</v>
          </cell>
          <cell r="B126" t="str">
            <v>Lauren Cheatley</v>
          </cell>
          <cell r="C126" t="str">
            <v>North Down AC</v>
          </cell>
        </row>
        <row r="127">
          <cell r="A127">
            <v>126</v>
          </cell>
          <cell r="B127" t="str">
            <v>Anna Moran</v>
          </cell>
          <cell r="C127" t="str">
            <v>North Down AC</v>
          </cell>
        </row>
        <row r="128">
          <cell r="A128">
            <v>127</v>
          </cell>
          <cell r="B128" t="str">
            <v>Jamie Armstrong</v>
          </cell>
          <cell r="C128" t="str">
            <v>North Down AC</v>
          </cell>
        </row>
        <row r="129">
          <cell r="A129">
            <v>128</v>
          </cell>
          <cell r="B129" t="str">
            <v>Jude Jenkins</v>
          </cell>
          <cell r="C129" t="str">
            <v>North Down AC</v>
          </cell>
        </row>
        <row r="130">
          <cell r="A130">
            <v>129</v>
          </cell>
          <cell r="B130" t="str">
            <v>Joni Stokes</v>
          </cell>
          <cell r="C130" t="str">
            <v>North Down AC</v>
          </cell>
        </row>
        <row r="131">
          <cell r="A131">
            <v>130</v>
          </cell>
          <cell r="B131" t="str">
            <v>Beth Finnegan</v>
          </cell>
          <cell r="C131" t="str">
            <v>North Down AC</v>
          </cell>
        </row>
        <row r="132">
          <cell r="A132">
            <v>131</v>
          </cell>
          <cell r="B132" t="str">
            <v>Victoria Ifonlaja</v>
          </cell>
          <cell r="C132" t="str">
            <v>North Down AC</v>
          </cell>
        </row>
        <row r="133">
          <cell r="A133">
            <v>132</v>
          </cell>
          <cell r="B133" t="str">
            <v>Aodhan Keag</v>
          </cell>
          <cell r="C133" t="str">
            <v>North Down AC</v>
          </cell>
        </row>
        <row r="134">
          <cell r="A134">
            <v>133</v>
          </cell>
          <cell r="B134" t="str">
            <v>Ryan Hamilton</v>
          </cell>
          <cell r="C134" t="str">
            <v>North Down AC</v>
          </cell>
        </row>
        <row r="135">
          <cell r="A135">
            <v>134</v>
          </cell>
          <cell r="B135" t="str">
            <v>Jessica Shaw</v>
          </cell>
          <cell r="C135" t="str">
            <v>North Down AC</v>
          </cell>
        </row>
        <row r="136">
          <cell r="A136">
            <v>135</v>
          </cell>
          <cell r="B136" t="str">
            <v>Alexia Hughes</v>
          </cell>
          <cell r="C136" t="str">
            <v>North Down AC</v>
          </cell>
        </row>
        <row r="137">
          <cell r="A137">
            <v>136</v>
          </cell>
          <cell r="B137" t="str">
            <v>Sam O'Hara</v>
          </cell>
          <cell r="C137" t="str">
            <v>North Down AC</v>
          </cell>
        </row>
        <row r="138">
          <cell r="A138">
            <v>137</v>
          </cell>
          <cell r="B138" t="str">
            <v>Eimear Mulligan</v>
          </cell>
          <cell r="C138" t="str">
            <v>North Down AC</v>
          </cell>
        </row>
        <row r="139">
          <cell r="A139">
            <v>138</v>
          </cell>
          <cell r="B139" t="str">
            <v>Jesicca Braniff</v>
          </cell>
          <cell r="C139" t="str">
            <v>North Down AC</v>
          </cell>
        </row>
        <row r="140">
          <cell r="A140">
            <v>139</v>
          </cell>
          <cell r="B140" t="str">
            <v>Isaac Dunne</v>
          </cell>
          <cell r="C140" t="str">
            <v>North Down AC</v>
          </cell>
        </row>
        <row r="141">
          <cell r="A141">
            <v>140</v>
          </cell>
          <cell r="B141" t="str">
            <v>Daniel Rayner</v>
          </cell>
          <cell r="C141" t="str">
            <v>North Down AC</v>
          </cell>
        </row>
        <row r="142">
          <cell r="A142">
            <v>141</v>
          </cell>
          <cell r="B142" t="str">
            <v>Finn Johnston</v>
          </cell>
          <cell r="C142" t="str">
            <v>North Down AC</v>
          </cell>
        </row>
        <row r="143">
          <cell r="A143">
            <v>142</v>
          </cell>
          <cell r="B143" t="str">
            <v>Isaac Hammond</v>
          </cell>
          <cell r="C143" t="str">
            <v>North Down AC</v>
          </cell>
        </row>
        <row r="144">
          <cell r="A144">
            <v>143</v>
          </cell>
          <cell r="B144" t="str">
            <v>Holly Blease</v>
          </cell>
          <cell r="C144" t="str">
            <v>North Down AC</v>
          </cell>
        </row>
        <row r="145">
          <cell r="A145">
            <v>144</v>
          </cell>
          <cell r="B145" t="str">
            <v>Thomas Sutherland</v>
          </cell>
          <cell r="C145" t="str">
            <v>North Down AC</v>
          </cell>
        </row>
        <row r="146">
          <cell r="A146">
            <v>145</v>
          </cell>
          <cell r="B146" t="str">
            <v>Elsie Buckley</v>
          </cell>
          <cell r="C146" t="str">
            <v>North Down AC</v>
          </cell>
        </row>
        <row r="147">
          <cell r="A147">
            <v>146</v>
          </cell>
          <cell r="B147" t="str">
            <v>George Patterson</v>
          </cell>
          <cell r="C147" t="str">
            <v>North Down AC</v>
          </cell>
        </row>
        <row r="148">
          <cell r="A148">
            <v>147</v>
          </cell>
          <cell r="B148" t="str">
            <v>Felix English</v>
          </cell>
          <cell r="C148" t="str">
            <v>North Down AC</v>
          </cell>
        </row>
        <row r="149">
          <cell r="A149">
            <v>148</v>
          </cell>
          <cell r="B149" t="str">
            <v>Thomas Barnett</v>
          </cell>
          <cell r="C149" t="str">
            <v>North Down AC</v>
          </cell>
        </row>
        <row r="150">
          <cell r="A150">
            <v>149</v>
          </cell>
          <cell r="B150" t="str">
            <v>David Nelson</v>
          </cell>
          <cell r="C150" t="str">
            <v>North Down AC</v>
          </cell>
        </row>
        <row r="151">
          <cell r="A151">
            <v>150</v>
          </cell>
          <cell r="B151" t="str">
            <v>Olivia McMullan</v>
          </cell>
          <cell r="C151" t="str">
            <v>North Down AC</v>
          </cell>
        </row>
        <row r="152">
          <cell r="A152">
            <v>151</v>
          </cell>
          <cell r="B152" t="str">
            <v>Erin Playfair</v>
          </cell>
          <cell r="C152" t="str">
            <v>North Down AC</v>
          </cell>
        </row>
        <row r="153">
          <cell r="A153">
            <v>152</v>
          </cell>
          <cell r="B153" t="str">
            <v>Conor McClements</v>
          </cell>
          <cell r="C153" t="str">
            <v>North Down AC</v>
          </cell>
        </row>
        <row r="154">
          <cell r="A154">
            <v>153</v>
          </cell>
          <cell r="B154" t="str">
            <v>Alex Downey</v>
          </cell>
          <cell r="C154" t="str">
            <v>North Down AC</v>
          </cell>
        </row>
        <row r="155">
          <cell r="A155">
            <v>154</v>
          </cell>
          <cell r="B155" t="str">
            <v>Isabella Moroghan</v>
          </cell>
          <cell r="C155" t="str">
            <v>North Down AC</v>
          </cell>
        </row>
        <row r="156">
          <cell r="A156">
            <v>155</v>
          </cell>
          <cell r="B156" t="str">
            <v>Eva Cupitt</v>
          </cell>
          <cell r="C156" t="str">
            <v>North Down AC</v>
          </cell>
        </row>
        <row r="157">
          <cell r="A157">
            <v>156</v>
          </cell>
          <cell r="B157" t="str">
            <v>Ollie Drysdale</v>
          </cell>
          <cell r="C157" t="str">
            <v>North Down AC</v>
          </cell>
        </row>
        <row r="158">
          <cell r="A158">
            <v>157</v>
          </cell>
          <cell r="B158" t="str">
            <v>Ben Love</v>
          </cell>
          <cell r="C158" t="str">
            <v>North Down AC</v>
          </cell>
        </row>
        <row r="159">
          <cell r="A159">
            <v>158</v>
          </cell>
          <cell r="B159" t="str">
            <v>Ruby Tolland</v>
          </cell>
          <cell r="C159" t="str">
            <v>North Down AC</v>
          </cell>
        </row>
        <row r="160">
          <cell r="A160">
            <v>159</v>
          </cell>
          <cell r="B160" t="str">
            <v>Ethan Constable</v>
          </cell>
          <cell r="C160" t="str">
            <v>North Down AC</v>
          </cell>
        </row>
        <row r="161">
          <cell r="A161">
            <v>160</v>
          </cell>
          <cell r="B161" t="str">
            <v>Anna Todd</v>
          </cell>
          <cell r="C161" t="str">
            <v>North Down AC</v>
          </cell>
        </row>
        <row r="162">
          <cell r="A162">
            <v>161</v>
          </cell>
          <cell r="B162" t="str">
            <v>Christian Tait</v>
          </cell>
          <cell r="C162" t="str">
            <v>North Down AC</v>
          </cell>
        </row>
        <row r="163">
          <cell r="A163">
            <v>162</v>
          </cell>
          <cell r="B163" t="str">
            <v>Anya Birkett</v>
          </cell>
          <cell r="C163" t="str">
            <v>North Down AC</v>
          </cell>
        </row>
        <row r="164">
          <cell r="A164">
            <v>163</v>
          </cell>
          <cell r="B164" t="str">
            <v>Joel Birkett</v>
          </cell>
          <cell r="C164" t="str">
            <v>North Down AC</v>
          </cell>
        </row>
        <row r="165">
          <cell r="A165">
            <v>164</v>
          </cell>
          <cell r="B165" t="str">
            <v>Caoimhe Fenlon</v>
          </cell>
          <cell r="C165" t="str">
            <v>North Down AC</v>
          </cell>
        </row>
        <row r="166">
          <cell r="A166">
            <v>165</v>
          </cell>
          <cell r="B166" t="str">
            <v>Megan Stranaghan</v>
          </cell>
          <cell r="C166" t="str">
            <v>North Down AC</v>
          </cell>
        </row>
        <row r="167">
          <cell r="A167">
            <v>166</v>
          </cell>
          <cell r="B167" t="str">
            <v>John Kinney</v>
          </cell>
          <cell r="C167" t="str">
            <v>North Down AC</v>
          </cell>
        </row>
        <row r="168">
          <cell r="A168">
            <v>167</v>
          </cell>
          <cell r="B168" t="str">
            <v>Fergus Bevan</v>
          </cell>
          <cell r="C168" t="str">
            <v>North Down AC</v>
          </cell>
        </row>
        <row r="169">
          <cell r="A169">
            <v>168</v>
          </cell>
          <cell r="B169" t="str">
            <v>Bailey Duncan</v>
          </cell>
          <cell r="C169" t="str">
            <v>North Down AC</v>
          </cell>
        </row>
        <row r="170">
          <cell r="A170">
            <v>169</v>
          </cell>
          <cell r="B170" t="str">
            <v>James Blease</v>
          </cell>
          <cell r="C170" t="str">
            <v>North Down AC</v>
          </cell>
        </row>
        <row r="171">
          <cell r="A171">
            <v>170</v>
          </cell>
          <cell r="B171" t="str">
            <v>Ben Erskine</v>
          </cell>
          <cell r="C171" t="str">
            <v>North Down AC</v>
          </cell>
        </row>
        <row r="172">
          <cell r="A172">
            <v>171</v>
          </cell>
          <cell r="B172" t="str">
            <v>Charlie Patton</v>
          </cell>
          <cell r="C172" t="str">
            <v>North Down AC</v>
          </cell>
        </row>
        <row r="173">
          <cell r="A173">
            <v>172</v>
          </cell>
          <cell r="B173" t="str">
            <v>Jakob Lyness</v>
          </cell>
          <cell r="C173" t="str">
            <v>North Down AC</v>
          </cell>
        </row>
        <row r="174">
          <cell r="A174">
            <v>173</v>
          </cell>
          <cell r="B174" t="str">
            <v>Coco Smith</v>
          </cell>
          <cell r="C174" t="str">
            <v>North Down AC</v>
          </cell>
        </row>
        <row r="175">
          <cell r="A175">
            <v>174</v>
          </cell>
          <cell r="B175" t="str">
            <v>Caitlyn Dickenson</v>
          </cell>
          <cell r="C175" t="str">
            <v>North Down AC</v>
          </cell>
        </row>
        <row r="176">
          <cell r="A176">
            <v>175</v>
          </cell>
          <cell r="B176" t="str">
            <v>Matthew Elliott</v>
          </cell>
          <cell r="C176" t="str">
            <v>North Down AC</v>
          </cell>
        </row>
        <row r="177">
          <cell r="A177">
            <v>176</v>
          </cell>
          <cell r="B177" t="str">
            <v>Amber Day</v>
          </cell>
          <cell r="C177" t="str">
            <v>North Down AC</v>
          </cell>
        </row>
        <row r="178">
          <cell r="A178">
            <v>177</v>
          </cell>
          <cell r="B178" t="str">
            <v>Eden Day</v>
          </cell>
          <cell r="C178" t="str">
            <v>North Down AC</v>
          </cell>
        </row>
        <row r="179">
          <cell r="A179">
            <v>178</v>
          </cell>
          <cell r="B179" t="str">
            <v>Chloe Verner</v>
          </cell>
          <cell r="C179" t="str">
            <v>North Down AC</v>
          </cell>
        </row>
        <row r="180">
          <cell r="A180">
            <v>179</v>
          </cell>
          <cell r="B180" t="str">
            <v>Frey Lowry</v>
          </cell>
          <cell r="C180" t="str">
            <v>North Down AC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Grace Evens</v>
          </cell>
          <cell r="C201" t="str">
            <v>Mid Ulster AC</v>
          </cell>
        </row>
        <row r="202">
          <cell r="A202">
            <v>201</v>
          </cell>
          <cell r="B202" t="str">
            <v>Zoe Caskey</v>
          </cell>
          <cell r="C202" t="str">
            <v>Mid Ulster AC</v>
          </cell>
        </row>
        <row r="203">
          <cell r="A203">
            <v>202</v>
          </cell>
          <cell r="B203" t="str">
            <v>Conan O'Doherty</v>
          </cell>
          <cell r="C203" t="str">
            <v>Mid Ulster AC</v>
          </cell>
        </row>
        <row r="204">
          <cell r="A204">
            <v>203</v>
          </cell>
          <cell r="B204" t="str">
            <v>Daire O'Kane</v>
          </cell>
          <cell r="C204" t="str">
            <v>Mid Ulster AC</v>
          </cell>
        </row>
        <row r="205">
          <cell r="A205">
            <v>204</v>
          </cell>
          <cell r="B205" t="str">
            <v>Luke O'Doherty</v>
          </cell>
          <cell r="C205" t="str">
            <v>Mid Ulster AC</v>
          </cell>
        </row>
        <row r="206">
          <cell r="A206">
            <v>205</v>
          </cell>
          <cell r="B206" t="str">
            <v>Poppy Hastings</v>
          </cell>
          <cell r="C206" t="str">
            <v>Mid Ulster AC</v>
          </cell>
        </row>
        <row r="207">
          <cell r="A207">
            <v>206</v>
          </cell>
          <cell r="B207" t="str">
            <v>Niamh Campbell</v>
          </cell>
          <cell r="C207" t="str">
            <v>Mid Ulster AC</v>
          </cell>
        </row>
        <row r="208">
          <cell r="A208">
            <v>207</v>
          </cell>
          <cell r="B208" t="str">
            <v>Krzysztof Sokol</v>
          </cell>
          <cell r="C208" t="str">
            <v>Mid Ulster AC</v>
          </cell>
        </row>
        <row r="209">
          <cell r="A209">
            <v>208</v>
          </cell>
          <cell r="B209" t="str">
            <v>Conor Moran</v>
          </cell>
          <cell r="C209" t="str">
            <v>Mid Ulster AC</v>
          </cell>
        </row>
        <row r="210">
          <cell r="A210">
            <v>209</v>
          </cell>
          <cell r="B210" t="str">
            <v>Lucy Beattie</v>
          </cell>
          <cell r="C210" t="str">
            <v>Mid Ulster AC</v>
          </cell>
        </row>
        <row r="211">
          <cell r="A211">
            <v>210</v>
          </cell>
          <cell r="B211" t="str">
            <v>Lara Scott</v>
          </cell>
          <cell r="C211" t="str">
            <v>Mid Ulster AC</v>
          </cell>
        </row>
        <row r="212">
          <cell r="A212">
            <v>211</v>
          </cell>
          <cell r="B212" t="str">
            <v>Clara Collins</v>
          </cell>
          <cell r="C212" t="str">
            <v>Mid Ulster AC</v>
          </cell>
        </row>
        <row r="213">
          <cell r="A213">
            <v>212</v>
          </cell>
          <cell r="B213" t="str">
            <v>Ella Campbell</v>
          </cell>
          <cell r="C213" t="str">
            <v>Mid Ulster AC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  <cell r="B221" t="str">
            <v>Emme Hassan</v>
          </cell>
          <cell r="C221" t="str">
            <v>Ballymena &amp; Antrim AC</v>
          </cell>
        </row>
        <row r="222">
          <cell r="A222">
            <v>221</v>
          </cell>
          <cell r="B222" t="str">
            <v>Jessica Hassan</v>
          </cell>
          <cell r="C222" t="str">
            <v>Ballymena &amp; Antrim AC</v>
          </cell>
        </row>
        <row r="223">
          <cell r="A223">
            <v>222</v>
          </cell>
          <cell r="B223" t="str">
            <v>Ruby Johnston</v>
          </cell>
          <cell r="C223" t="str">
            <v>Ballymena &amp; Antrim AC</v>
          </cell>
        </row>
        <row r="224">
          <cell r="A224">
            <v>223</v>
          </cell>
          <cell r="B224" t="str">
            <v>Leah Montgomery</v>
          </cell>
          <cell r="C224" t="str">
            <v>Ballymena &amp; Antrim AC</v>
          </cell>
        </row>
        <row r="225">
          <cell r="A225">
            <v>224</v>
          </cell>
          <cell r="B225" t="str">
            <v>Cora O’Hagan</v>
          </cell>
          <cell r="C225" t="str">
            <v>Ballymena &amp; Antrim AC</v>
          </cell>
        </row>
        <row r="226">
          <cell r="A226">
            <v>225</v>
          </cell>
          <cell r="B226" t="str">
            <v>Meabh Smith</v>
          </cell>
          <cell r="C226" t="str">
            <v>Ballymena &amp; Antrim AC</v>
          </cell>
        </row>
        <row r="227">
          <cell r="A227">
            <v>226</v>
          </cell>
          <cell r="B227" t="str">
            <v>Emily Hilditch</v>
          </cell>
          <cell r="C227" t="str">
            <v>Ballymena &amp; Antrim AC</v>
          </cell>
        </row>
        <row r="228">
          <cell r="A228">
            <v>227</v>
          </cell>
          <cell r="B228" t="str">
            <v>Mya Carroll</v>
          </cell>
          <cell r="C228" t="str">
            <v>Ballymena &amp; Antrim AC</v>
          </cell>
        </row>
        <row r="229">
          <cell r="A229">
            <v>228</v>
          </cell>
          <cell r="B229" t="str">
            <v>Oliver Beatty</v>
          </cell>
          <cell r="C229" t="str">
            <v>Ballymena &amp; Antrim AC</v>
          </cell>
        </row>
        <row r="230">
          <cell r="A230">
            <v>229</v>
          </cell>
          <cell r="B230" t="str">
            <v>Ben McAleer</v>
          </cell>
          <cell r="C230" t="str">
            <v>Ballymena &amp; Antrim AC</v>
          </cell>
        </row>
        <row r="231">
          <cell r="A231">
            <v>230</v>
          </cell>
          <cell r="B231" t="str">
            <v>Katie Hilditch</v>
          </cell>
          <cell r="C231" t="str">
            <v>Ballymena &amp; Antrim AC</v>
          </cell>
        </row>
        <row r="232">
          <cell r="A232">
            <v>231</v>
          </cell>
          <cell r="B232" t="str">
            <v>Cacey McMahon</v>
          </cell>
          <cell r="C232" t="str">
            <v>Ballymena &amp; Antrim AC</v>
          </cell>
        </row>
        <row r="233">
          <cell r="A233">
            <v>232</v>
          </cell>
          <cell r="B233" t="str">
            <v>Mattias Beatty</v>
          </cell>
          <cell r="C233" t="str">
            <v>Ballymena &amp; Antrim AC</v>
          </cell>
        </row>
        <row r="234">
          <cell r="A234">
            <v>233</v>
          </cell>
          <cell r="B234" t="str">
            <v>Ethan Buchanan</v>
          </cell>
          <cell r="C234" t="str">
            <v>Ballymena &amp; Antrim AC</v>
          </cell>
        </row>
        <row r="235">
          <cell r="A235">
            <v>234</v>
          </cell>
          <cell r="B235" t="str">
            <v>Matthew Leetch</v>
          </cell>
          <cell r="C235" t="str">
            <v>Ballymena &amp; Antrim AC</v>
          </cell>
        </row>
        <row r="236">
          <cell r="A236">
            <v>235</v>
          </cell>
          <cell r="B236" t="str">
            <v>Stepan Pokorny</v>
          </cell>
          <cell r="C236" t="str">
            <v>Ballymena &amp; Antrim AC</v>
          </cell>
        </row>
        <row r="237">
          <cell r="A237">
            <v>236</v>
          </cell>
          <cell r="B237" t="str">
            <v>Emmet Smith</v>
          </cell>
          <cell r="C237" t="str">
            <v>Ballymena &amp; Antrim AC</v>
          </cell>
        </row>
        <row r="238">
          <cell r="A238">
            <v>237</v>
          </cell>
          <cell r="B238" t="str">
            <v>Zach Thompson</v>
          </cell>
          <cell r="C238" t="str">
            <v>Ballymena &amp; Antrim AC</v>
          </cell>
        </row>
        <row r="239">
          <cell r="A239">
            <v>238</v>
          </cell>
          <cell r="B239" t="str">
            <v>Evan Tosh</v>
          </cell>
          <cell r="C239" t="str">
            <v>Ballymena &amp; Antrim AC</v>
          </cell>
        </row>
        <row r="240">
          <cell r="A240">
            <v>239</v>
          </cell>
          <cell r="B240" t="str">
            <v>Robbie Tosh</v>
          </cell>
          <cell r="C240" t="str">
            <v>Ballymena &amp; Antrim AC</v>
          </cell>
        </row>
        <row r="241">
          <cell r="A241">
            <v>240</v>
          </cell>
          <cell r="B241" t="str">
            <v>Abigail Barr</v>
          </cell>
          <cell r="C241" t="str">
            <v>Ballymena &amp; Antrim AC</v>
          </cell>
        </row>
        <row r="242">
          <cell r="A242">
            <v>241</v>
          </cell>
          <cell r="B242" t="str">
            <v>Hannah Leetch</v>
          </cell>
          <cell r="C242" t="str">
            <v>Ballymena &amp; Antrim AC</v>
          </cell>
        </row>
        <row r="243">
          <cell r="A243">
            <v>242</v>
          </cell>
          <cell r="B243" t="str">
            <v>Leah McGrath</v>
          </cell>
          <cell r="C243" t="str">
            <v>Ballymena &amp; Antrim AC</v>
          </cell>
        </row>
        <row r="244">
          <cell r="A244">
            <v>243</v>
          </cell>
          <cell r="B244" t="str">
            <v>Aisling Smith</v>
          </cell>
          <cell r="C244" t="str">
            <v>Ballymena &amp; Antrim AC</v>
          </cell>
        </row>
        <row r="245">
          <cell r="A245">
            <v>244</v>
          </cell>
          <cell r="B245" t="str">
            <v>Leo McAleer</v>
          </cell>
          <cell r="C245" t="str">
            <v>Ballymena &amp; Antrim AC</v>
          </cell>
        </row>
        <row r="246">
          <cell r="A246">
            <v>245</v>
          </cell>
          <cell r="B246" t="str">
            <v>Toby Thompson</v>
          </cell>
          <cell r="C246" t="str">
            <v>Ballymena &amp; Antrim AC</v>
          </cell>
        </row>
        <row r="247">
          <cell r="A247">
            <v>246</v>
          </cell>
          <cell r="B247" t="str">
            <v>Ryan Gilmour</v>
          </cell>
          <cell r="C247" t="str">
            <v>Ballymena &amp; Antrim AC</v>
          </cell>
        </row>
        <row r="248">
          <cell r="A248">
            <v>247</v>
          </cell>
          <cell r="B248" t="str">
            <v>Rylan Gilmour</v>
          </cell>
          <cell r="C248" t="str">
            <v>Ballymena &amp; Antrim AC</v>
          </cell>
        </row>
        <row r="249">
          <cell r="A249">
            <v>248</v>
          </cell>
          <cell r="B249" t="str">
            <v>Ffion Clements</v>
          </cell>
          <cell r="C249" t="str">
            <v>Ballymena &amp; Antrim AC</v>
          </cell>
        </row>
        <row r="250">
          <cell r="A250">
            <v>249</v>
          </cell>
          <cell r="B250" t="str">
            <v>Raphaelle Morrow</v>
          </cell>
          <cell r="C250" t="str">
            <v>Ballymena &amp; Antrim AC</v>
          </cell>
        </row>
        <row r="251">
          <cell r="A251">
            <v>250</v>
          </cell>
          <cell r="B251" t="str">
            <v>Dylan Gimour</v>
          </cell>
          <cell r="C251" t="str">
            <v>Ballymena &amp; Antrim AC</v>
          </cell>
        </row>
        <row r="252">
          <cell r="A252">
            <v>251</v>
          </cell>
          <cell r="B252" t="str">
            <v>Charlie Kelso</v>
          </cell>
          <cell r="C252" t="str">
            <v>Ballymena &amp; Antrim AC</v>
          </cell>
        </row>
        <row r="253">
          <cell r="A253">
            <v>252</v>
          </cell>
          <cell r="B253" t="str">
            <v>Charlie McCausland</v>
          </cell>
          <cell r="C253" t="str">
            <v>Ballymena &amp; Antrim AC</v>
          </cell>
        </row>
        <row r="254">
          <cell r="A254">
            <v>253</v>
          </cell>
          <cell r="B254" t="str">
            <v>Robin Nellins</v>
          </cell>
          <cell r="C254" t="str">
            <v>Ballymena &amp; Antrim AC</v>
          </cell>
        </row>
        <row r="255">
          <cell r="A255">
            <v>254</v>
          </cell>
          <cell r="B255" t="str">
            <v>Odhran Tennyson</v>
          </cell>
          <cell r="C255" t="str">
            <v>Ballymena &amp; Antrim AC</v>
          </cell>
        </row>
        <row r="256">
          <cell r="A256">
            <v>255</v>
          </cell>
          <cell r="B256" t="str">
            <v>Adria McAllister</v>
          </cell>
          <cell r="C256" t="str">
            <v>Ballymena &amp; Antrim AC</v>
          </cell>
        </row>
        <row r="257">
          <cell r="A257">
            <v>256</v>
          </cell>
          <cell r="B257" t="str">
            <v>Hope Morrow</v>
          </cell>
          <cell r="C257" t="str">
            <v>Ballymena &amp; Antrim AC</v>
          </cell>
        </row>
        <row r="258">
          <cell r="A258">
            <v>257</v>
          </cell>
          <cell r="B258" t="str">
            <v>Isabella Morrow</v>
          </cell>
          <cell r="C258" t="str">
            <v>Ballymena &amp; Antrim AC</v>
          </cell>
        </row>
        <row r="259">
          <cell r="A259">
            <v>258</v>
          </cell>
          <cell r="B259" t="str">
            <v>Erin Robinson</v>
          </cell>
          <cell r="C259" t="str">
            <v>Ballymena &amp; Antrim AC</v>
          </cell>
        </row>
        <row r="260">
          <cell r="A260">
            <v>259</v>
          </cell>
          <cell r="B260" t="str">
            <v>Noah Armstrong</v>
          </cell>
          <cell r="C260" t="str">
            <v>Ballymena &amp; Antrim AC</v>
          </cell>
        </row>
        <row r="261">
          <cell r="A261">
            <v>260</v>
          </cell>
          <cell r="B261" t="str">
            <v>Charlie Hargy</v>
          </cell>
          <cell r="C261" t="str">
            <v>Ballymena &amp; Antrim AC</v>
          </cell>
        </row>
        <row r="262">
          <cell r="A262">
            <v>261</v>
          </cell>
          <cell r="B262" t="str">
            <v>Mairi Clements</v>
          </cell>
          <cell r="C262" t="str">
            <v>Ballymena &amp; Antrim AC</v>
          </cell>
        </row>
        <row r="263">
          <cell r="A263">
            <v>262</v>
          </cell>
          <cell r="B263" t="str">
            <v>Emily Crawford</v>
          </cell>
          <cell r="C263" t="str">
            <v>Ballymena &amp; Antrim AC</v>
          </cell>
        </row>
        <row r="264">
          <cell r="A264">
            <v>263</v>
          </cell>
          <cell r="B264" t="str">
            <v>Daisy Mae Johnston</v>
          </cell>
          <cell r="C264" t="str">
            <v>Ballymena &amp; Antrim AC</v>
          </cell>
        </row>
        <row r="265">
          <cell r="A265">
            <v>264</v>
          </cell>
          <cell r="B265" t="str">
            <v>Eobha McAllister</v>
          </cell>
          <cell r="C265" t="str">
            <v>Ballymena &amp; Antrim AC</v>
          </cell>
        </row>
        <row r="266">
          <cell r="A266">
            <v>265</v>
          </cell>
          <cell r="B266" t="str">
            <v>Connie McBride</v>
          </cell>
          <cell r="C266" t="str">
            <v>Ballymena &amp; Antrim AC</v>
          </cell>
        </row>
        <row r="267">
          <cell r="A267">
            <v>266</v>
          </cell>
          <cell r="B267" t="str">
            <v>Sophie McCormick</v>
          </cell>
          <cell r="C267" t="str">
            <v>Ballymena &amp; Antrim AC</v>
          </cell>
        </row>
        <row r="268">
          <cell r="A268">
            <v>267</v>
          </cell>
          <cell r="B268" t="str">
            <v>Rebecca Ross</v>
          </cell>
          <cell r="C268" t="str">
            <v>Ballymena &amp; Antrim AC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  <cell r="B281" t="str">
            <v>Eoghan Donnelly</v>
          </cell>
          <cell r="C281" t="str">
            <v>City of Derry Spartans</v>
          </cell>
        </row>
        <row r="282">
          <cell r="A282">
            <v>281</v>
          </cell>
          <cell r="B282" t="str">
            <v>Ethan Wade</v>
          </cell>
          <cell r="C282" t="str">
            <v>City of Derry Spartans</v>
          </cell>
        </row>
        <row r="283">
          <cell r="A283">
            <v>282</v>
          </cell>
          <cell r="B283" t="str">
            <v>Louis Cole</v>
          </cell>
          <cell r="C283" t="str">
            <v>City of Derry Spartans</v>
          </cell>
        </row>
        <row r="284">
          <cell r="A284">
            <v>283</v>
          </cell>
          <cell r="B284" t="str">
            <v>Ronin Hippsley</v>
          </cell>
          <cell r="C284" t="str">
            <v>City of Derry Spartans</v>
          </cell>
        </row>
        <row r="285">
          <cell r="A285">
            <v>284</v>
          </cell>
          <cell r="B285" t="str">
            <v>Theo Mc Laughlin</v>
          </cell>
          <cell r="C285" t="str">
            <v>City of Derry Spartans</v>
          </cell>
        </row>
        <row r="286">
          <cell r="A286">
            <v>285</v>
          </cell>
          <cell r="B286" t="str">
            <v>Fionn Gallagher</v>
          </cell>
          <cell r="C286" t="str">
            <v>City of Derry Spartans</v>
          </cell>
        </row>
        <row r="287">
          <cell r="A287">
            <v>286</v>
          </cell>
          <cell r="B287" t="str">
            <v>Aiden Healy</v>
          </cell>
          <cell r="C287" t="str">
            <v>City of Derry Spartans</v>
          </cell>
        </row>
        <row r="288">
          <cell r="A288">
            <v>287</v>
          </cell>
          <cell r="B288" t="str">
            <v>Cole Anderson</v>
          </cell>
          <cell r="C288" t="str">
            <v>City of Derry Spartans</v>
          </cell>
        </row>
        <row r="289">
          <cell r="A289">
            <v>288</v>
          </cell>
          <cell r="B289" t="str">
            <v>Dallan Curran</v>
          </cell>
          <cell r="C289" t="str">
            <v>City of Derry Spartans</v>
          </cell>
        </row>
        <row r="290">
          <cell r="A290">
            <v>289</v>
          </cell>
          <cell r="B290" t="str">
            <v>Cillian Donnelly</v>
          </cell>
          <cell r="C290" t="str">
            <v>City of Derry Spartans</v>
          </cell>
        </row>
        <row r="291">
          <cell r="A291">
            <v>290</v>
          </cell>
          <cell r="B291" t="str">
            <v>Ronan Mulgrew</v>
          </cell>
          <cell r="C291" t="str">
            <v>City of Derry Spartans</v>
          </cell>
        </row>
        <row r="292">
          <cell r="A292">
            <v>291</v>
          </cell>
          <cell r="B292" t="str">
            <v>Hannah Wade</v>
          </cell>
          <cell r="C292" t="str">
            <v>City of Derry Spartans</v>
          </cell>
        </row>
        <row r="293">
          <cell r="A293">
            <v>292</v>
          </cell>
          <cell r="B293" t="str">
            <v>Isabelle Scott</v>
          </cell>
          <cell r="C293" t="str">
            <v>City of Derry Spartans</v>
          </cell>
        </row>
        <row r="294">
          <cell r="A294">
            <v>293</v>
          </cell>
          <cell r="B294" t="str">
            <v>Aoife Clarke</v>
          </cell>
          <cell r="C294" t="str">
            <v>City of Derry Spartans</v>
          </cell>
        </row>
        <row r="295">
          <cell r="A295">
            <v>294</v>
          </cell>
          <cell r="B295" t="str">
            <v>Meabh Coyle</v>
          </cell>
          <cell r="C295" t="str">
            <v>City of Derry Spartans</v>
          </cell>
        </row>
        <row r="296">
          <cell r="A296">
            <v>295</v>
          </cell>
          <cell r="B296" t="str">
            <v>Rosie Byrne</v>
          </cell>
          <cell r="C296" t="str">
            <v>City of Derry Spartans</v>
          </cell>
        </row>
        <row r="297">
          <cell r="A297">
            <v>296</v>
          </cell>
          <cell r="B297" t="str">
            <v>Tara Doherty</v>
          </cell>
          <cell r="C297" t="str">
            <v>City of Derry Spartans</v>
          </cell>
        </row>
        <row r="298">
          <cell r="A298">
            <v>297</v>
          </cell>
          <cell r="B298" t="str">
            <v>Lily Mai Burton</v>
          </cell>
          <cell r="C298" t="str">
            <v>City of Derry Spartans</v>
          </cell>
        </row>
        <row r="299">
          <cell r="A299">
            <v>298</v>
          </cell>
          <cell r="B299" t="str">
            <v>Sarah Drinan</v>
          </cell>
          <cell r="C299" t="str">
            <v>City of Derry Spartans</v>
          </cell>
        </row>
        <row r="300">
          <cell r="A300">
            <v>299</v>
          </cell>
          <cell r="B300" t="str">
            <v>Faustina Collins</v>
          </cell>
          <cell r="C300" t="str">
            <v>City of Derry Spartans</v>
          </cell>
        </row>
        <row r="301">
          <cell r="A301">
            <v>300</v>
          </cell>
          <cell r="B301" t="str">
            <v>Eva Mc Gilloway</v>
          </cell>
          <cell r="C301" t="str">
            <v>City of Derry Spartans</v>
          </cell>
        </row>
        <row r="302">
          <cell r="A302">
            <v>301</v>
          </cell>
          <cell r="B302" t="str">
            <v>Laura Mc Geady</v>
          </cell>
          <cell r="C302" t="str">
            <v>City of Derry Spartans</v>
          </cell>
        </row>
        <row r="303">
          <cell r="A303">
            <v>302</v>
          </cell>
          <cell r="B303" t="str">
            <v>Amy Mc Laughlin</v>
          </cell>
          <cell r="C303" t="str">
            <v>City of Derry Spartans</v>
          </cell>
        </row>
        <row r="304">
          <cell r="A304">
            <v>303</v>
          </cell>
          <cell r="B304" t="str">
            <v>Andrew Jamison</v>
          </cell>
          <cell r="C304" t="str">
            <v>City of Derry Spartans</v>
          </cell>
        </row>
        <row r="305">
          <cell r="A305">
            <v>304</v>
          </cell>
          <cell r="B305" t="str">
            <v>Karl Murray</v>
          </cell>
          <cell r="C305" t="str">
            <v>City of Derry Spartans</v>
          </cell>
        </row>
        <row r="306">
          <cell r="A306">
            <v>305</v>
          </cell>
          <cell r="B306" t="str">
            <v>Josh Wade</v>
          </cell>
          <cell r="C306" t="str">
            <v>City of Derry Spartans</v>
          </cell>
        </row>
        <row r="307">
          <cell r="A307">
            <v>306</v>
          </cell>
          <cell r="B307" t="str">
            <v>Darragh O'Neill</v>
          </cell>
          <cell r="C307" t="str">
            <v>City of Derry Spartans</v>
          </cell>
        </row>
        <row r="308">
          <cell r="A308">
            <v>307</v>
          </cell>
          <cell r="B308" t="str">
            <v>Emma Meehan</v>
          </cell>
          <cell r="C308" t="str">
            <v>City of Derry Spartans</v>
          </cell>
        </row>
        <row r="309">
          <cell r="A309">
            <v>308</v>
          </cell>
          <cell r="B309" t="str">
            <v>Sarah Doherty</v>
          </cell>
          <cell r="C309" t="str">
            <v>City of Derry Spartans</v>
          </cell>
        </row>
        <row r="310">
          <cell r="A310">
            <v>309</v>
          </cell>
          <cell r="B310" t="str">
            <v>Kain Doherty</v>
          </cell>
          <cell r="C310" t="str">
            <v>City of Derry Spartans</v>
          </cell>
        </row>
        <row r="311">
          <cell r="A311">
            <v>310</v>
          </cell>
          <cell r="B311" t="str">
            <v>Spencer Cole</v>
          </cell>
          <cell r="C311" t="str">
            <v>City of Derry Spartans</v>
          </cell>
        </row>
        <row r="312">
          <cell r="A312">
            <v>311</v>
          </cell>
          <cell r="B312" t="str">
            <v>Dannan Mellon</v>
          </cell>
          <cell r="C312" t="str">
            <v>City of Derry Spartans</v>
          </cell>
        </row>
        <row r="313">
          <cell r="A313">
            <v>312</v>
          </cell>
          <cell r="B313" t="str">
            <v>Rory Drinan</v>
          </cell>
          <cell r="C313" t="str">
            <v>City of Derry Spartans</v>
          </cell>
        </row>
        <row r="314">
          <cell r="A314">
            <v>313</v>
          </cell>
          <cell r="B314" t="str">
            <v>Finn Doherty</v>
          </cell>
          <cell r="C314" t="str">
            <v>City of Derry Spartans</v>
          </cell>
        </row>
        <row r="315">
          <cell r="A315">
            <v>314</v>
          </cell>
          <cell r="B315" t="str">
            <v>Thomas Kelly</v>
          </cell>
          <cell r="C315" t="str">
            <v>City of Derry Spartans</v>
          </cell>
        </row>
        <row r="316">
          <cell r="A316">
            <v>315</v>
          </cell>
          <cell r="B316" t="str">
            <v>Aaron Canning</v>
          </cell>
          <cell r="C316" t="str">
            <v>City of Derry Spartans</v>
          </cell>
        </row>
        <row r="317">
          <cell r="A317">
            <v>316</v>
          </cell>
          <cell r="B317" t="str">
            <v>Amy Gorham</v>
          </cell>
          <cell r="C317" t="str">
            <v>City of Derry Spartans</v>
          </cell>
        </row>
        <row r="318">
          <cell r="A318">
            <v>317</v>
          </cell>
          <cell r="B318" t="str">
            <v>Leah Doherty</v>
          </cell>
          <cell r="C318" t="str">
            <v>City of Derry Spartans</v>
          </cell>
        </row>
        <row r="319">
          <cell r="A319">
            <v>318</v>
          </cell>
          <cell r="B319" t="str">
            <v>Ava Colgan</v>
          </cell>
          <cell r="C319" t="str">
            <v>City of Derry Spartans</v>
          </cell>
        </row>
        <row r="320">
          <cell r="A320">
            <v>319</v>
          </cell>
          <cell r="B320" t="str">
            <v>Veronica O'Neill</v>
          </cell>
          <cell r="C320" t="str">
            <v>City of Derry Spartans</v>
          </cell>
        </row>
        <row r="321">
          <cell r="A321">
            <v>320</v>
          </cell>
          <cell r="B321" t="str">
            <v>Ava Curran</v>
          </cell>
          <cell r="C321" t="str">
            <v>City of Derry Spartans</v>
          </cell>
        </row>
        <row r="322">
          <cell r="A322">
            <v>321</v>
          </cell>
          <cell r="B322" t="str">
            <v>April Duffy</v>
          </cell>
          <cell r="C322" t="str">
            <v>City of Derry Spartans</v>
          </cell>
        </row>
        <row r="323">
          <cell r="A323">
            <v>322</v>
          </cell>
          <cell r="B323" t="str">
            <v>Eden Faulkner</v>
          </cell>
          <cell r="C323" t="str">
            <v>City of Derry Spartans</v>
          </cell>
        </row>
        <row r="324">
          <cell r="A324">
            <v>323</v>
          </cell>
          <cell r="B324" t="str">
            <v>Sarah Hunter</v>
          </cell>
          <cell r="C324" t="str">
            <v>City of Derry Spartans</v>
          </cell>
        </row>
        <row r="325">
          <cell r="A325">
            <v>324</v>
          </cell>
          <cell r="B325" t="str">
            <v>Dean Scorer</v>
          </cell>
          <cell r="C325" t="str">
            <v>City of Derry Spartans</v>
          </cell>
        </row>
        <row r="326">
          <cell r="A326">
            <v>325</v>
          </cell>
          <cell r="B326" t="str">
            <v>Ronan Mulgrew</v>
          </cell>
          <cell r="C326" t="str">
            <v>City of Derry Spartans</v>
          </cell>
        </row>
        <row r="327">
          <cell r="A327">
            <v>326</v>
          </cell>
          <cell r="B327" t="str">
            <v>Katie Creagh</v>
          </cell>
          <cell r="C327" t="str">
            <v>City of Derry Spartans</v>
          </cell>
        </row>
        <row r="328">
          <cell r="A328">
            <v>327</v>
          </cell>
          <cell r="B328" t="str">
            <v>Sienna O'Kane</v>
          </cell>
          <cell r="C328" t="str">
            <v>City of Derry Spartans</v>
          </cell>
        </row>
        <row r="329">
          <cell r="A329">
            <v>328</v>
          </cell>
          <cell r="B329" t="str">
            <v>Taisc McLaren</v>
          </cell>
          <cell r="C329" t="str">
            <v>City of Derry Spartans</v>
          </cell>
        </row>
        <row r="330">
          <cell r="A330">
            <v>329</v>
          </cell>
          <cell r="B330" t="str">
            <v>Ella Moore</v>
          </cell>
          <cell r="C330" t="str">
            <v>City of Derry Spartans</v>
          </cell>
        </row>
        <row r="331">
          <cell r="A331">
            <v>330</v>
          </cell>
          <cell r="B331" t="str">
            <v>Holly Deehan</v>
          </cell>
          <cell r="C331" t="str">
            <v>City of Derry Spartans</v>
          </cell>
        </row>
        <row r="332">
          <cell r="A332">
            <v>331</v>
          </cell>
          <cell r="B332" t="str">
            <v>Grace Cusack</v>
          </cell>
          <cell r="C332" t="str">
            <v>City of Derry Spartans</v>
          </cell>
        </row>
        <row r="333">
          <cell r="A333">
            <v>332</v>
          </cell>
          <cell r="B333" t="str">
            <v xml:space="preserve">Jacob Faulkner </v>
          </cell>
          <cell r="C333" t="str">
            <v>City of Derry Spartans</v>
          </cell>
        </row>
        <row r="334">
          <cell r="A334">
            <v>333</v>
          </cell>
          <cell r="B334" t="str">
            <v>Lauren Mackey</v>
          </cell>
          <cell r="C334" t="str">
            <v>City of Derry Spartans</v>
          </cell>
        </row>
        <row r="335">
          <cell r="A335">
            <v>334</v>
          </cell>
          <cell r="B335" t="str">
            <v>Kirsten Mackey</v>
          </cell>
          <cell r="C335" t="str">
            <v>City of Derry Spartans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  <cell r="B351" t="str">
            <v>Emma Blair</v>
          </cell>
          <cell r="C351" t="str">
            <v>City of Lisburn AC</v>
          </cell>
        </row>
        <row r="352">
          <cell r="A352">
            <v>351</v>
          </cell>
          <cell r="B352" t="str">
            <v>Lucy  Clarke</v>
          </cell>
          <cell r="C352" t="str">
            <v>City of Lisburn AC</v>
          </cell>
        </row>
        <row r="353">
          <cell r="A353">
            <v>352</v>
          </cell>
          <cell r="B353" t="str">
            <v>Oliver  Cromie</v>
          </cell>
          <cell r="C353" t="str">
            <v>City of Lisburn AC</v>
          </cell>
        </row>
        <row r="354">
          <cell r="A354">
            <v>353</v>
          </cell>
          <cell r="B354" t="str">
            <v>Arielle  Davis</v>
          </cell>
          <cell r="C354" t="str">
            <v>City of Lisburn AC</v>
          </cell>
        </row>
        <row r="355">
          <cell r="A355">
            <v>354</v>
          </cell>
          <cell r="B355" t="str">
            <v>Erin  Doherty</v>
          </cell>
          <cell r="C355" t="str">
            <v>City of Lisburn AC</v>
          </cell>
        </row>
        <row r="356">
          <cell r="A356">
            <v>355</v>
          </cell>
          <cell r="B356" t="str">
            <v>Jack Doran</v>
          </cell>
          <cell r="C356" t="str">
            <v>City of Lisburn AC</v>
          </cell>
        </row>
        <row r="357">
          <cell r="A357">
            <v>356</v>
          </cell>
          <cell r="B357" t="str">
            <v>Kinza Hamadi</v>
          </cell>
          <cell r="C357" t="str">
            <v>City of Lisburn AC</v>
          </cell>
        </row>
        <row r="358">
          <cell r="A358">
            <v>357</v>
          </cell>
          <cell r="B358" t="str">
            <v>Sarah Johnston</v>
          </cell>
          <cell r="C358" t="str">
            <v>City of Lisburn AC</v>
          </cell>
        </row>
        <row r="359">
          <cell r="A359">
            <v>358</v>
          </cell>
          <cell r="B359" t="str">
            <v>Mia Johnston-Kerr</v>
          </cell>
          <cell r="C359" t="str">
            <v>City of Lisburn AC</v>
          </cell>
        </row>
        <row r="360">
          <cell r="A360">
            <v>359</v>
          </cell>
          <cell r="B360" t="str">
            <v>Conall Kelly</v>
          </cell>
          <cell r="C360" t="str">
            <v>City of Lisburn AC</v>
          </cell>
        </row>
        <row r="361">
          <cell r="A361">
            <v>360</v>
          </cell>
          <cell r="B361" t="str">
            <v>Georgie  Kennedy</v>
          </cell>
          <cell r="C361" t="str">
            <v>City of Lisburn AC</v>
          </cell>
        </row>
        <row r="362">
          <cell r="A362">
            <v>361</v>
          </cell>
          <cell r="B362" t="str">
            <v>Craig Markwell</v>
          </cell>
          <cell r="C362" t="str">
            <v>City of Lisburn AC</v>
          </cell>
        </row>
        <row r="363">
          <cell r="A363">
            <v>362</v>
          </cell>
          <cell r="B363" t="str">
            <v>Fionn McCay</v>
          </cell>
          <cell r="C363" t="str">
            <v>City of Lisburn AC</v>
          </cell>
        </row>
        <row r="364">
          <cell r="A364">
            <v>363</v>
          </cell>
          <cell r="B364" t="str">
            <v>Sophie McCullough</v>
          </cell>
          <cell r="C364" t="str">
            <v>City of Lisburn AC</v>
          </cell>
        </row>
        <row r="365">
          <cell r="A365">
            <v>364</v>
          </cell>
          <cell r="B365" t="str">
            <v>Carter McFall</v>
          </cell>
          <cell r="C365" t="str">
            <v>City of Lisburn AC</v>
          </cell>
        </row>
        <row r="366">
          <cell r="A366">
            <v>365</v>
          </cell>
          <cell r="B366" t="str">
            <v>Martha McMurray</v>
          </cell>
          <cell r="C366" t="str">
            <v>City of Lisburn AC</v>
          </cell>
        </row>
        <row r="367">
          <cell r="A367">
            <v>366</v>
          </cell>
          <cell r="B367" t="str">
            <v>Jorgie Milligan</v>
          </cell>
          <cell r="C367" t="str">
            <v>City of Lisburn AC</v>
          </cell>
        </row>
        <row r="368">
          <cell r="A368">
            <v>367</v>
          </cell>
          <cell r="B368" t="str">
            <v>Darragh Molloy</v>
          </cell>
          <cell r="C368" t="str">
            <v>City of Lisburn AC</v>
          </cell>
        </row>
        <row r="369">
          <cell r="A369">
            <v>368</v>
          </cell>
          <cell r="B369" t="str">
            <v>Laura Mooney</v>
          </cell>
          <cell r="C369" t="str">
            <v>City of Lisburn AC</v>
          </cell>
        </row>
        <row r="370">
          <cell r="A370">
            <v>369</v>
          </cell>
          <cell r="B370" t="str">
            <v>Finn  Powell</v>
          </cell>
          <cell r="C370" t="str">
            <v>City of Lisburn AC</v>
          </cell>
        </row>
        <row r="371">
          <cell r="A371">
            <v>370</v>
          </cell>
          <cell r="B371" t="str">
            <v>Chloe Ritchie</v>
          </cell>
          <cell r="C371" t="str">
            <v>City of Lisburn AC</v>
          </cell>
        </row>
        <row r="372">
          <cell r="A372">
            <v>371</v>
          </cell>
          <cell r="B372" t="str">
            <v>Ava Cunningham</v>
          </cell>
          <cell r="C372" t="str">
            <v>City of Lisburn AC</v>
          </cell>
        </row>
        <row r="373">
          <cell r="A373">
            <v>372</v>
          </cell>
          <cell r="B373" t="str">
            <v>Jake Smyth</v>
          </cell>
          <cell r="C373" t="str">
            <v>City of Lisburn AC</v>
          </cell>
        </row>
        <row r="374">
          <cell r="A374">
            <v>373</v>
          </cell>
          <cell r="B374" t="str">
            <v>Rocco Steen</v>
          </cell>
          <cell r="C374" t="str">
            <v>City of Lisburn AC</v>
          </cell>
        </row>
        <row r="375">
          <cell r="A375">
            <v>374</v>
          </cell>
          <cell r="B375" t="str">
            <v>Eloise Sweeney</v>
          </cell>
          <cell r="C375" t="str">
            <v>City of Lisburn AC</v>
          </cell>
        </row>
        <row r="376">
          <cell r="A376">
            <v>375</v>
          </cell>
          <cell r="B376" t="str">
            <v>Alana Thornton</v>
          </cell>
          <cell r="C376" t="str">
            <v>City of Lisburn AC</v>
          </cell>
        </row>
        <row r="377">
          <cell r="A377">
            <v>376</v>
          </cell>
          <cell r="B377" t="str">
            <v>Freddie Wallace</v>
          </cell>
          <cell r="C377" t="str">
            <v>City of Lisburn AC</v>
          </cell>
        </row>
        <row r="378">
          <cell r="A378">
            <v>377</v>
          </cell>
          <cell r="B378" t="str">
            <v>James Warnock</v>
          </cell>
          <cell r="C378" t="str">
            <v>City of Lisburn AC</v>
          </cell>
        </row>
        <row r="379">
          <cell r="A379">
            <v>378</v>
          </cell>
          <cell r="B379" t="str">
            <v>Madison Welby</v>
          </cell>
          <cell r="C379" t="str">
            <v>City of Lisburn AC</v>
          </cell>
        </row>
        <row r="380">
          <cell r="A380">
            <v>379</v>
          </cell>
          <cell r="B380" t="str">
            <v>Charlotte Wilson</v>
          </cell>
          <cell r="C380" t="str">
            <v>City of Lisburn AC</v>
          </cell>
        </row>
        <row r="381">
          <cell r="A381">
            <v>380</v>
          </cell>
          <cell r="B381" t="str">
            <v>Arnar Brynjarsson</v>
          </cell>
          <cell r="C381" t="str">
            <v>City of Lisburn AC</v>
          </cell>
        </row>
        <row r="382">
          <cell r="A382">
            <v>381</v>
          </cell>
          <cell r="B382" t="str">
            <v>Conor Crossey</v>
          </cell>
          <cell r="C382" t="str">
            <v>City of Lisburn AC</v>
          </cell>
        </row>
        <row r="383">
          <cell r="A383">
            <v>382</v>
          </cell>
          <cell r="B383" t="str">
            <v>Thea Cunningham</v>
          </cell>
          <cell r="C383" t="str">
            <v>City of Lisburn AC</v>
          </cell>
        </row>
        <row r="384">
          <cell r="A384">
            <v>383</v>
          </cell>
          <cell r="B384" t="str">
            <v>Ashton  Cusick</v>
          </cell>
          <cell r="C384" t="str">
            <v>City of Lisburn AC</v>
          </cell>
        </row>
        <row r="385">
          <cell r="A385">
            <v>384</v>
          </cell>
          <cell r="B385" t="str">
            <v>Anaia  Davis</v>
          </cell>
          <cell r="C385" t="str">
            <v>City of Lisburn AC</v>
          </cell>
        </row>
        <row r="386">
          <cell r="A386">
            <v>385</v>
          </cell>
          <cell r="B386" t="str">
            <v>Matthew Dickson</v>
          </cell>
          <cell r="C386" t="str">
            <v>City of Lisburn AC</v>
          </cell>
        </row>
        <row r="387">
          <cell r="A387">
            <v>386</v>
          </cell>
          <cell r="B387" t="str">
            <v>Ella Donnelly</v>
          </cell>
          <cell r="C387" t="str">
            <v>City of Lisburn AC</v>
          </cell>
        </row>
        <row r="388">
          <cell r="A388">
            <v>387</v>
          </cell>
          <cell r="B388" t="str">
            <v>Evan  Dorritt</v>
          </cell>
          <cell r="C388" t="str">
            <v>City of Lisburn AC</v>
          </cell>
        </row>
        <row r="389">
          <cell r="A389">
            <v>388</v>
          </cell>
          <cell r="B389" t="str">
            <v>Dylan Gray</v>
          </cell>
          <cell r="C389" t="str">
            <v>City of Lisburn AC</v>
          </cell>
        </row>
        <row r="390">
          <cell r="A390">
            <v>389</v>
          </cell>
          <cell r="B390" t="str">
            <v>Sam Holmes</v>
          </cell>
          <cell r="C390" t="str">
            <v>City of Lisburn AC</v>
          </cell>
        </row>
        <row r="391">
          <cell r="A391">
            <v>390</v>
          </cell>
          <cell r="B391" t="str">
            <v>Sara Holterman</v>
          </cell>
          <cell r="C391" t="str">
            <v>City of Lisburn AC</v>
          </cell>
        </row>
        <row r="392">
          <cell r="A392">
            <v>391</v>
          </cell>
          <cell r="B392" t="str">
            <v>Ruby Kennedy</v>
          </cell>
          <cell r="C392" t="str">
            <v>City of Lisburn AC</v>
          </cell>
        </row>
        <row r="393">
          <cell r="A393">
            <v>392</v>
          </cell>
          <cell r="B393" t="str">
            <v>Georgia Kidd</v>
          </cell>
          <cell r="C393" t="str">
            <v>City of Lisburn AC</v>
          </cell>
        </row>
        <row r="394">
          <cell r="A394">
            <v>393</v>
          </cell>
          <cell r="B394" t="str">
            <v>Heidi Knox</v>
          </cell>
          <cell r="C394" t="str">
            <v>City of Lisburn AC</v>
          </cell>
        </row>
        <row r="395">
          <cell r="A395">
            <v>394</v>
          </cell>
          <cell r="B395" t="str">
            <v>Lucy Latuske</v>
          </cell>
          <cell r="C395" t="str">
            <v>City of Lisburn AC</v>
          </cell>
        </row>
        <row r="396">
          <cell r="A396">
            <v>395</v>
          </cell>
          <cell r="B396" t="str">
            <v>Niamh Latuske</v>
          </cell>
          <cell r="C396" t="str">
            <v>City of Lisburn AC</v>
          </cell>
        </row>
        <row r="397">
          <cell r="A397">
            <v>396</v>
          </cell>
          <cell r="B397" t="str">
            <v>Rebecca Lowe</v>
          </cell>
          <cell r="C397" t="str">
            <v>City of Lisburn AC</v>
          </cell>
        </row>
        <row r="398">
          <cell r="A398">
            <v>397</v>
          </cell>
          <cell r="B398" t="str">
            <v>Lucy  Markwell</v>
          </cell>
          <cell r="C398" t="str">
            <v>City of Lisburn AC</v>
          </cell>
        </row>
        <row r="399">
          <cell r="A399">
            <v>398</v>
          </cell>
          <cell r="B399" t="str">
            <v>Luke McCausland</v>
          </cell>
          <cell r="C399" t="str">
            <v>City of Lisburn AC</v>
          </cell>
        </row>
        <row r="400">
          <cell r="A400">
            <v>399</v>
          </cell>
          <cell r="B400" t="str">
            <v>Isabella McCleery</v>
          </cell>
          <cell r="C400" t="str">
            <v>City of Lisburn AC</v>
          </cell>
        </row>
        <row r="401">
          <cell r="A401">
            <v>400</v>
          </cell>
          <cell r="B401" t="str">
            <v>Matthew McClung</v>
          </cell>
          <cell r="C401" t="str">
            <v>City of Lisburn AC</v>
          </cell>
        </row>
        <row r="402">
          <cell r="A402">
            <v>401</v>
          </cell>
          <cell r="B402" t="str">
            <v>Lana McClure</v>
          </cell>
          <cell r="C402" t="str">
            <v>City of Lisburn AC</v>
          </cell>
        </row>
        <row r="403">
          <cell r="A403">
            <v>402</v>
          </cell>
          <cell r="B403" t="str">
            <v>Lucia  McConville</v>
          </cell>
          <cell r="C403" t="str">
            <v>City of Lisburn AC</v>
          </cell>
        </row>
        <row r="404">
          <cell r="A404">
            <v>403</v>
          </cell>
          <cell r="B404" t="str">
            <v>Sophia  McConville</v>
          </cell>
          <cell r="C404" t="str">
            <v>City of Lisburn AC</v>
          </cell>
        </row>
        <row r="405">
          <cell r="A405">
            <v>404</v>
          </cell>
          <cell r="B405" t="str">
            <v>Erin  McCullough</v>
          </cell>
          <cell r="C405" t="str">
            <v>City of Lisburn AC</v>
          </cell>
        </row>
        <row r="406">
          <cell r="A406">
            <v>405</v>
          </cell>
          <cell r="B406" t="str">
            <v>Emma McEntee</v>
          </cell>
          <cell r="C406" t="str">
            <v>City of Lisburn AC</v>
          </cell>
        </row>
        <row r="407">
          <cell r="A407">
            <v>406</v>
          </cell>
          <cell r="B407" t="str">
            <v>Joanna McGrory</v>
          </cell>
          <cell r="C407" t="str">
            <v>City of Lisburn AC</v>
          </cell>
        </row>
        <row r="408">
          <cell r="A408">
            <v>407</v>
          </cell>
          <cell r="B408" t="str">
            <v>Canice McIntosh</v>
          </cell>
          <cell r="C408" t="str">
            <v>City of Lisburn AC</v>
          </cell>
        </row>
        <row r="409">
          <cell r="A409">
            <v>408</v>
          </cell>
          <cell r="B409" t="str">
            <v>Julia Seoane</v>
          </cell>
          <cell r="C409" t="str">
            <v>City of Lisburn AC</v>
          </cell>
        </row>
        <row r="410">
          <cell r="A410">
            <v>409</v>
          </cell>
          <cell r="B410" t="str">
            <v>Rory McCamphill</v>
          </cell>
          <cell r="C410" t="str">
            <v>City of Lisburn AC</v>
          </cell>
        </row>
        <row r="411">
          <cell r="A411">
            <v>410</v>
          </cell>
          <cell r="B411" t="str">
            <v>Poppy McMurray</v>
          </cell>
          <cell r="C411" t="str">
            <v>City of Lisburn AC</v>
          </cell>
        </row>
        <row r="412">
          <cell r="A412">
            <v>411</v>
          </cell>
          <cell r="B412" t="str">
            <v>Emily Mooney</v>
          </cell>
          <cell r="C412" t="str">
            <v>City of Lisburn AC</v>
          </cell>
        </row>
        <row r="413">
          <cell r="A413">
            <v>412</v>
          </cell>
          <cell r="B413" t="str">
            <v>Carys Quinn</v>
          </cell>
          <cell r="C413" t="str">
            <v>City of Lisburn AC</v>
          </cell>
        </row>
        <row r="414">
          <cell r="A414">
            <v>413</v>
          </cell>
          <cell r="B414" t="str">
            <v>Mary-Ella Sheals</v>
          </cell>
          <cell r="C414" t="str">
            <v>City of Lisburn AC</v>
          </cell>
        </row>
        <row r="415">
          <cell r="A415">
            <v>414</v>
          </cell>
          <cell r="B415" t="str">
            <v>India Steen</v>
          </cell>
          <cell r="C415" t="str">
            <v>City of Lisburn AC</v>
          </cell>
        </row>
        <row r="416">
          <cell r="A416">
            <v>415</v>
          </cell>
          <cell r="B416" t="str">
            <v>Lucia Steen</v>
          </cell>
          <cell r="C416" t="str">
            <v>City of Lisburn AC</v>
          </cell>
        </row>
        <row r="417">
          <cell r="A417">
            <v>416</v>
          </cell>
          <cell r="B417" t="str">
            <v>Anna Broderick</v>
          </cell>
          <cell r="C417" t="str">
            <v>City of Lisburn AC</v>
          </cell>
        </row>
        <row r="418">
          <cell r="A418">
            <v>417</v>
          </cell>
          <cell r="B418" t="str">
            <v>Brynja  Brynjarsdottir</v>
          </cell>
          <cell r="C418" t="str">
            <v>City of Lisburn AC</v>
          </cell>
        </row>
        <row r="419">
          <cell r="A419">
            <v>418</v>
          </cell>
          <cell r="B419" t="str">
            <v>Ellie Burgess</v>
          </cell>
          <cell r="C419" t="str">
            <v>City of Lisburn AC</v>
          </cell>
        </row>
        <row r="420">
          <cell r="A420">
            <v>419</v>
          </cell>
          <cell r="B420" t="str">
            <v>Sophie Caves</v>
          </cell>
          <cell r="C420" t="str">
            <v>City of Lisburn AC</v>
          </cell>
        </row>
        <row r="421">
          <cell r="A421">
            <v>420</v>
          </cell>
          <cell r="B421" t="str">
            <v>Erin Diamond</v>
          </cell>
          <cell r="C421" t="str">
            <v>City of Lisburn AC</v>
          </cell>
        </row>
        <row r="422">
          <cell r="A422">
            <v>421</v>
          </cell>
          <cell r="B422" t="str">
            <v>Charlotte Dickson</v>
          </cell>
          <cell r="C422" t="str">
            <v>City of Lisburn AC</v>
          </cell>
        </row>
        <row r="423">
          <cell r="A423">
            <v>422</v>
          </cell>
          <cell r="B423" t="str">
            <v>Ava Downey</v>
          </cell>
          <cell r="C423" t="str">
            <v>City of Lisburn AC</v>
          </cell>
        </row>
        <row r="424">
          <cell r="A424">
            <v>423</v>
          </cell>
          <cell r="B424" t="str">
            <v>Mia Ferguson</v>
          </cell>
          <cell r="C424" t="str">
            <v>City of Lisburn AC</v>
          </cell>
        </row>
        <row r="425">
          <cell r="A425">
            <v>424</v>
          </cell>
          <cell r="B425" t="str">
            <v>Mark Glenn</v>
          </cell>
          <cell r="C425" t="str">
            <v>City of Lisburn AC</v>
          </cell>
        </row>
        <row r="426">
          <cell r="A426">
            <v>425</v>
          </cell>
          <cell r="B426" t="str">
            <v>Peter Gray</v>
          </cell>
          <cell r="C426" t="str">
            <v>City of Lisburn AC</v>
          </cell>
        </row>
        <row r="427">
          <cell r="A427">
            <v>426</v>
          </cell>
          <cell r="B427" t="str">
            <v>Ella Hanratty</v>
          </cell>
          <cell r="C427" t="str">
            <v>City of Lisburn AC</v>
          </cell>
        </row>
        <row r="428">
          <cell r="A428">
            <v>427</v>
          </cell>
          <cell r="B428" t="str">
            <v>Loxley Harris</v>
          </cell>
          <cell r="C428" t="str">
            <v>City of Lisburn AC</v>
          </cell>
        </row>
        <row r="429">
          <cell r="A429">
            <v>428</v>
          </cell>
          <cell r="B429" t="str">
            <v>Charlotte Hempton</v>
          </cell>
          <cell r="C429" t="str">
            <v>City of Lisburn AC</v>
          </cell>
        </row>
        <row r="430">
          <cell r="A430">
            <v>429</v>
          </cell>
          <cell r="B430" t="str">
            <v>Jacob Holland</v>
          </cell>
          <cell r="C430" t="str">
            <v>City of Lisburn AC</v>
          </cell>
        </row>
        <row r="431">
          <cell r="A431">
            <v>430</v>
          </cell>
          <cell r="B431" t="str">
            <v>Nina MacDonald</v>
          </cell>
          <cell r="C431" t="str">
            <v>City of Lisburn AC</v>
          </cell>
        </row>
        <row r="432">
          <cell r="A432">
            <v>431</v>
          </cell>
          <cell r="B432" t="str">
            <v>Mariella Mackey</v>
          </cell>
          <cell r="C432" t="str">
            <v>City of Lisburn AC</v>
          </cell>
        </row>
        <row r="433">
          <cell r="A433">
            <v>432</v>
          </cell>
          <cell r="B433" t="str">
            <v>Katie McCleery</v>
          </cell>
          <cell r="C433" t="str">
            <v>City of Lisburn AC</v>
          </cell>
        </row>
        <row r="434">
          <cell r="A434">
            <v>433</v>
          </cell>
          <cell r="B434" t="str">
            <v>Mia  McClure</v>
          </cell>
          <cell r="C434" t="str">
            <v>City of Lisburn AC</v>
          </cell>
        </row>
        <row r="435">
          <cell r="A435">
            <v>434</v>
          </cell>
          <cell r="B435" t="str">
            <v>Amelee McCullough</v>
          </cell>
          <cell r="C435" t="str">
            <v>City of Lisburn AC</v>
          </cell>
        </row>
        <row r="436">
          <cell r="A436">
            <v>435</v>
          </cell>
          <cell r="B436" t="str">
            <v>Oisin McGloin</v>
          </cell>
          <cell r="C436" t="str">
            <v>City of Lisburn AC</v>
          </cell>
        </row>
        <row r="437">
          <cell r="A437">
            <v>436</v>
          </cell>
          <cell r="B437" t="str">
            <v>Ava Mehaffey</v>
          </cell>
          <cell r="C437" t="str">
            <v>City of Lisburn AC</v>
          </cell>
        </row>
        <row r="438">
          <cell r="A438">
            <v>437</v>
          </cell>
          <cell r="B438" t="str">
            <v>Rebecca Moore</v>
          </cell>
          <cell r="C438" t="str">
            <v>City of Lisburn AC</v>
          </cell>
        </row>
        <row r="439">
          <cell r="A439">
            <v>438</v>
          </cell>
          <cell r="B439" t="str">
            <v>Pearse Phillips</v>
          </cell>
          <cell r="C439" t="str">
            <v>City of Lisburn AC</v>
          </cell>
        </row>
        <row r="440">
          <cell r="A440">
            <v>439</v>
          </cell>
          <cell r="B440" t="str">
            <v>Sophie Reid</v>
          </cell>
          <cell r="C440" t="str">
            <v>City of Lisburn AC</v>
          </cell>
        </row>
        <row r="441">
          <cell r="A441">
            <v>440</v>
          </cell>
          <cell r="B441" t="str">
            <v>Neil Simpson</v>
          </cell>
          <cell r="C441" t="str">
            <v>City of Lisburn AC</v>
          </cell>
        </row>
        <row r="442">
          <cell r="A442">
            <v>441</v>
          </cell>
          <cell r="B442" t="str">
            <v>Eva Wainwright</v>
          </cell>
          <cell r="C442" t="str">
            <v>City of Lisburn AC</v>
          </cell>
        </row>
        <row r="443">
          <cell r="A443">
            <v>442</v>
          </cell>
          <cell r="B443" t="str">
            <v>Anna Warwick</v>
          </cell>
          <cell r="C443" t="str">
            <v>City of Lisburn AC</v>
          </cell>
        </row>
        <row r="444">
          <cell r="A444">
            <v>443</v>
          </cell>
          <cell r="B444" t="str">
            <v>Siofra Lavery</v>
          </cell>
          <cell r="C444" t="str">
            <v>City of Lisburn AC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  <cell r="B459" t="str">
            <v>Eden Donnan</v>
          </cell>
          <cell r="C459" t="str">
            <v>Regent House AC</v>
          </cell>
        </row>
        <row r="460">
          <cell r="A460">
            <v>459</v>
          </cell>
          <cell r="B460" t="str">
            <v>Ines Ferreira</v>
          </cell>
          <cell r="C460" t="str">
            <v>Regent House AC</v>
          </cell>
        </row>
        <row r="461">
          <cell r="A461">
            <v>460</v>
          </cell>
          <cell r="B461" t="str">
            <v>Amy Taylor</v>
          </cell>
          <cell r="C461" t="str">
            <v>Regent House AC</v>
          </cell>
        </row>
        <row r="462">
          <cell r="A462">
            <v>461</v>
          </cell>
          <cell r="B462" t="str">
            <v>Lucy Kay</v>
          </cell>
          <cell r="C462" t="str">
            <v>Regent House AC</v>
          </cell>
        </row>
        <row r="463">
          <cell r="A463">
            <v>462</v>
          </cell>
          <cell r="B463" t="str">
            <v>Harrison Jamison</v>
          </cell>
          <cell r="C463" t="str">
            <v>Regent House AC</v>
          </cell>
        </row>
        <row r="464">
          <cell r="A464">
            <v>463</v>
          </cell>
          <cell r="B464" t="str">
            <v>Finn McClean</v>
          </cell>
          <cell r="C464" t="str">
            <v>Regent House AC</v>
          </cell>
        </row>
        <row r="465">
          <cell r="A465">
            <v>464</v>
          </cell>
          <cell r="B465" t="str">
            <v>Olivia Canavan</v>
          </cell>
          <cell r="C465" t="str">
            <v>Regent House AC</v>
          </cell>
        </row>
        <row r="466">
          <cell r="A466">
            <v>465</v>
          </cell>
          <cell r="B466" t="str">
            <v>Finlay Mayne</v>
          </cell>
          <cell r="C466" t="str">
            <v>Regent House AC</v>
          </cell>
        </row>
        <row r="467">
          <cell r="A467">
            <v>466</v>
          </cell>
          <cell r="B467" t="str">
            <v>Heidi Logan</v>
          </cell>
          <cell r="C467" t="str">
            <v>Regent House AC</v>
          </cell>
        </row>
        <row r="468">
          <cell r="A468">
            <v>467</v>
          </cell>
          <cell r="B468" t="str">
            <v>Ewan Donald</v>
          </cell>
          <cell r="C468" t="str">
            <v>Regent House AC</v>
          </cell>
        </row>
        <row r="469">
          <cell r="A469">
            <v>468</v>
          </cell>
          <cell r="B469" t="str">
            <v>Ethan Lappin</v>
          </cell>
          <cell r="C469" t="str">
            <v>Regent House AC</v>
          </cell>
        </row>
        <row r="470">
          <cell r="A470">
            <v>469</v>
          </cell>
          <cell r="B470" t="str">
            <v>Hannah Crossman</v>
          </cell>
          <cell r="C470" t="str">
            <v>Regent House AC</v>
          </cell>
        </row>
        <row r="471">
          <cell r="A471">
            <v>470</v>
          </cell>
          <cell r="B471" t="str">
            <v>Amelie Tait</v>
          </cell>
          <cell r="C471" t="str">
            <v>Regent House AC</v>
          </cell>
        </row>
        <row r="472">
          <cell r="A472">
            <v>471</v>
          </cell>
          <cell r="B472" t="str">
            <v>Emma Plunkett</v>
          </cell>
          <cell r="C472" t="str">
            <v>Regent House AC</v>
          </cell>
        </row>
        <row r="473">
          <cell r="A473">
            <v>472</v>
          </cell>
          <cell r="B473" t="str">
            <v>Laura Scott</v>
          </cell>
          <cell r="C473" t="str">
            <v>Regent House AC</v>
          </cell>
        </row>
        <row r="474">
          <cell r="A474">
            <v>473</v>
          </cell>
          <cell r="B474" t="str">
            <v>Holly Scott</v>
          </cell>
          <cell r="C474" t="str">
            <v>Regent House AC</v>
          </cell>
        </row>
        <row r="475">
          <cell r="A475">
            <v>474</v>
          </cell>
          <cell r="B475" t="str">
            <v>Anabelle Gilmour</v>
          </cell>
          <cell r="C475" t="str">
            <v>Regent House AC</v>
          </cell>
        </row>
        <row r="476">
          <cell r="A476">
            <v>475</v>
          </cell>
          <cell r="B476" t="str">
            <v>Clara McKay</v>
          </cell>
          <cell r="C476" t="str">
            <v>Regent House AC</v>
          </cell>
        </row>
        <row r="477">
          <cell r="A477">
            <v>476</v>
          </cell>
          <cell r="B477" t="str">
            <v>Megan Foster</v>
          </cell>
          <cell r="C477" t="str">
            <v>Regent House AC</v>
          </cell>
        </row>
        <row r="478">
          <cell r="A478">
            <v>477</v>
          </cell>
          <cell r="B478" t="str">
            <v>Scarlett Fox</v>
          </cell>
          <cell r="C478" t="str">
            <v>Regent House AC</v>
          </cell>
        </row>
        <row r="479">
          <cell r="A479">
            <v>478</v>
          </cell>
          <cell r="B479" t="str">
            <v>Zara Steele</v>
          </cell>
          <cell r="C479" t="str">
            <v>Regent House AC</v>
          </cell>
        </row>
        <row r="480">
          <cell r="A480">
            <v>479</v>
          </cell>
          <cell r="B480" t="str">
            <v>Holly Wilson</v>
          </cell>
          <cell r="C480" t="str">
            <v>Regent House AC</v>
          </cell>
        </row>
        <row r="481">
          <cell r="A481">
            <v>480</v>
          </cell>
          <cell r="B481" t="str">
            <v>Katie Martin</v>
          </cell>
          <cell r="C481" t="str">
            <v>Regent House AC</v>
          </cell>
        </row>
        <row r="482">
          <cell r="A482">
            <v>481</v>
          </cell>
          <cell r="B482" t="str">
            <v>Harry Jackson</v>
          </cell>
          <cell r="C482" t="str">
            <v>Regent House AC</v>
          </cell>
        </row>
        <row r="483">
          <cell r="A483">
            <v>482</v>
          </cell>
          <cell r="B483" t="str">
            <v>Luca Murray</v>
          </cell>
          <cell r="C483" t="str">
            <v>Regent House AC</v>
          </cell>
        </row>
        <row r="484">
          <cell r="A484">
            <v>483</v>
          </cell>
          <cell r="B484" t="str">
            <v>Maddie Heasley</v>
          </cell>
          <cell r="C484" t="str">
            <v>Regent House AC</v>
          </cell>
        </row>
        <row r="485">
          <cell r="A485">
            <v>484</v>
          </cell>
          <cell r="B485" t="str">
            <v>Grace Gibson</v>
          </cell>
          <cell r="C485" t="str">
            <v>Regent House AC</v>
          </cell>
        </row>
        <row r="486">
          <cell r="A486">
            <v>485</v>
          </cell>
          <cell r="B486" t="str">
            <v>Natasha Edwards</v>
          </cell>
          <cell r="C486" t="str">
            <v>Regent House AC</v>
          </cell>
        </row>
        <row r="487">
          <cell r="A487">
            <v>486</v>
          </cell>
          <cell r="B487" t="str">
            <v>Daisy Forbes</v>
          </cell>
          <cell r="C487" t="str">
            <v>Regent House AC</v>
          </cell>
        </row>
        <row r="488">
          <cell r="A488">
            <v>487</v>
          </cell>
          <cell r="B488" t="str">
            <v>Isla Henry</v>
          </cell>
          <cell r="C488" t="str">
            <v>Regent House AC</v>
          </cell>
        </row>
        <row r="489">
          <cell r="A489">
            <v>488</v>
          </cell>
          <cell r="B489" t="str">
            <v>Nicole Hosick</v>
          </cell>
          <cell r="C489" t="str">
            <v>Regent House AC</v>
          </cell>
        </row>
        <row r="490">
          <cell r="A490">
            <v>489</v>
          </cell>
          <cell r="B490" t="str">
            <v>Alexis MacDonald</v>
          </cell>
          <cell r="C490" t="str">
            <v>Regent House AC</v>
          </cell>
        </row>
        <row r="491">
          <cell r="A491">
            <v>490</v>
          </cell>
          <cell r="B491" t="str">
            <v>Amelie Spratt</v>
          </cell>
          <cell r="C491" t="str">
            <v>Regent House AC</v>
          </cell>
        </row>
        <row r="492">
          <cell r="A492">
            <v>491</v>
          </cell>
          <cell r="B492" t="str">
            <v>Emma Gilmore</v>
          </cell>
          <cell r="C492" t="str">
            <v>Regent House AC</v>
          </cell>
        </row>
        <row r="493">
          <cell r="A493">
            <v>492</v>
          </cell>
          <cell r="B493" t="str">
            <v>Eva Patton</v>
          </cell>
          <cell r="C493" t="str">
            <v>Regent House AC</v>
          </cell>
        </row>
        <row r="494">
          <cell r="A494">
            <v>493</v>
          </cell>
          <cell r="B494" t="str">
            <v>Jack Bright</v>
          </cell>
          <cell r="C494" t="str">
            <v>Regent House AC</v>
          </cell>
        </row>
        <row r="495">
          <cell r="A495">
            <v>494</v>
          </cell>
          <cell r="B495" t="str">
            <v>Jack Heron</v>
          </cell>
          <cell r="C495" t="str">
            <v>Regent House AC</v>
          </cell>
        </row>
        <row r="496">
          <cell r="A496">
            <v>495</v>
          </cell>
          <cell r="B496" t="str">
            <v>Josh Parker</v>
          </cell>
          <cell r="C496" t="str">
            <v>Regent House AC</v>
          </cell>
        </row>
        <row r="497">
          <cell r="A497">
            <v>496</v>
          </cell>
          <cell r="B497" t="str">
            <v>Tomas Montgomery</v>
          </cell>
          <cell r="C497" t="str">
            <v>Regent House AC</v>
          </cell>
        </row>
        <row r="498">
          <cell r="A498">
            <v>497</v>
          </cell>
          <cell r="B498" t="str">
            <v>Harry McLaughlin</v>
          </cell>
          <cell r="C498" t="str">
            <v>Regent House AC</v>
          </cell>
        </row>
        <row r="499">
          <cell r="A499">
            <v>498</v>
          </cell>
          <cell r="B499" t="str">
            <v>Rory Magee</v>
          </cell>
          <cell r="C499" t="str">
            <v>Regent House AC</v>
          </cell>
        </row>
        <row r="500">
          <cell r="A500">
            <v>499</v>
          </cell>
          <cell r="B500" t="str">
            <v>Ethan Crozier</v>
          </cell>
          <cell r="C500" t="str">
            <v>Regent House AC</v>
          </cell>
        </row>
        <row r="501">
          <cell r="A501">
            <v>500</v>
          </cell>
          <cell r="B501" t="str">
            <v>Gabby Scates</v>
          </cell>
          <cell r="C501" t="str">
            <v>Regent House AC</v>
          </cell>
        </row>
        <row r="502">
          <cell r="A502">
            <v>501</v>
          </cell>
          <cell r="B502" t="str">
            <v>Mia Leonard</v>
          </cell>
          <cell r="C502" t="str">
            <v>Regent House AC</v>
          </cell>
        </row>
        <row r="503">
          <cell r="A503">
            <v>502</v>
          </cell>
          <cell r="B503" t="str">
            <v>Hayley Ritchie</v>
          </cell>
          <cell r="C503" t="str">
            <v>Regent House AC</v>
          </cell>
        </row>
        <row r="504">
          <cell r="A504">
            <v>503</v>
          </cell>
          <cell r="B504" t="str">
            <v>Ruby Troughton</v>
          </cell>
          <cell r="C504" t="str">
            <v>Regent House AC</v>
          </cell>
        </row>
        <row r="505">
          <cell r="A505">
            <v>504</v>
          </cell>
          <cell r="B505" t="str">
            <v>Chloe Hogg</v>
          </cell>
          <cell r="C505" t="str">
            <v>Regent House AC</v>
          </cell>
        </row>
        <row r="506">
          <cell r="A506">
            <v>505</v>
          </cell>
          <cell r="B506" t="str">
            <v>Daisy McGuigan</v>
          </cell>
          <cell r="C506" t="str">
            <v>Regent House AC</v>
          </cell>
        </row>
        <row r="507">
          <cell r="A507">
            <v>506</v>
          </cell>
          <cell r="B507" t="str">
            <v>Treshon James</v>
          </cell>
          <cell r="C507" t="str">
            <v>Regent House AC</v>
          </cell>
        </row>
        <row r="508">
          <cell r="A508">
            <v>507</v>
          </cell>
          <cell r="B508" t="str">
            <v>Ben Smyth</v>
          </cell>
          <cell r="C508" t="str">
            <v>Regent House AC</v>
          </cell>
        </row>
        <row r="509">
          <cell r="A509">
            <v>508</v>
          </cell>
          <cell r="B509" t="str">
            <v>Ethan Lappin</v>
          </cell>
          <cell r="C509" t="str">
            <v>Regent House AC</v>
          </cell>
        </row>
        <row r="510">
          <cell r="A510">
            <v>509</v>
          </cell>
          <cell r="B510" t="str">
            <v>Patrick Kerr</v>
          </cell>
          <cell r="C510" t="str">
            <v>Regent House AC</v>
          </cell>
        </row>
        <row r="511">
          <cell r="A511">
            <v>510</v>
          </cell>
          <cell r="B511" t="str">
            <v>Josh Bell</v>
          </cell>
          <cell r="C511" t="str">
            <v>Regent House AC</v>
          </cell>
        </row>
        <row r="512">
          <cell r="A512">
            <v>511</v>
          </cell>
          <cell r="B512" t="str">
            <v>Sarah McClelland</v>
          </cell>
          <cell r="C512" t="str">
            <v>Regent House AC</v>
          </cell>
        </row>
        <row r="513">
          <cell r="A513">
            <v>512</v>
          </cell>
          <cell r="B513" t="str">
            <v>James Wilson</v>
          </cell>
          <cell r="C513" t="str">
            <v>Regent House AC</v>
          </cell>
        </row>
        <row r="514">
          <cell r="A514">
            <v>513</v>
          </cell>
          <cell r="B514" t="str">
            <v>Lauren Taylor</v>
          </cell>
          <cell r="C514" t="str">
            <v>Regent House AC</v>
          </cell>
        </row>
        <row r="515">
          <cell r="A515">
            <v>514</v>
          </cell>
          <cell r="B515" t="str">
            <v>Rudy Mayne</v>
          </cell>
          <cell r="C515" t="str">
            <v>Regent House AC</v>
          </cell>
        </row>
        <row r="516">
          <cell r="A516">
            <v>515</v>
          </cell>
          <cell r="B516" t="str">
            <v>Kurtis McFerran</v>
          </cell>
          <cell r="C516" t="str">
            <v>Regent House AC</v>
          </cell>
        </row>
        <row r="517">
          <cell r="A517">
            <v>516</v>
          </cell>
          <cell r="B517" t="str">
            <v>Harry Orr</v>
          </cell>
          <cell r="C517" t="str">
            <v>Regent House AC</v>
          </cell>
        </row>
        <row r="518">
          <cell r="A518">
            <v>517</v>
          </cell>
          <cell r="B518" t="str">
            <v>Rebecca Webster</v>
          </cell>
          <cell r="C518" t="str">
            <v>Regent House AC</v>
          </cell>
        </row>
        <row r="519">
          <cell r="A519">
            <v>518</v>
          </cell>
          <cell r="B519" t="str">
            <v>Lottie Wilson</v>
          </cell>
          <cell r="C519" t="str">
            <v>Regent House AC</v>
          </cell>
        </row>
        <row r="520">
          <cell r="A520">
            <v>519</v>
          </cell>
          <cell r="B520" t="str">
            <v>Mia Allman</v>
          </cell>
          <cell r="C520" t="str">
            <v>Regent House AC</v>
          </cell>
        </row>
        <row r="521">
          <cell r="A521">
            <v>520</v>
          </cell>
          <cell r="B521" t="str">
            <v>Jack Sutherland</v>
          </cell>
          <cell r="C521" t="str">
            <v>Regent House AC</v>
          </cell>
        </row>
        <row r="522">
          <cell r="A522">
            <v>521</v>
          </cell>
          <cell r="B522" t="str">
            <v>Dylan Robinson</v>
          </cell>
          <cell r="C522" t="str">
            <v>Regent House AC</v>
          </cell>
        </row>
        <row r="523">
          <cell r="A523">
            <v>522</v>
          </cell>
          <cell r="B523" t="str">
            <v>Nathan Bell</v>
          </cell>
          <cell r="C523" t="str">
            <v>Regent House AC</v>
          </cell>
        </row>
        <row r="524">
          <cell r="A524">
            <v>523</v>
          </cell>
          <cell r="B524" t="str">
            <v>Jayden Booth</v>
          </cell>
          <cell r="C524" t="str">
            <v>Regent House AC</v>
          </cell>
        </row>
        <row r="525">
          <cell r="A525">
            <v>524</v>
          </cell>
          <cell r="B525" t="str">
            <v>Jake Bell</v>
          </cell>
          <cell r="C525" t="str">
            <v>Regent House AC</v>
          </cell>
        </row>
        <row r="526">
          <cell r="A526">
            <v>525</v>
          </cell>
          <cell r="B526" t="str">
            <v>Emily Torrens</v>
          </cell>
          <cell r="C526" t="str">
            <v>Regent House AC</v>
          </cell>
        </row>
        <row r="527">
          <cell r="A527">
            <v>526</v>
          </cell>
          <cell r="B527" t="str">
            <v>Sam McClements</v>
          </cell>
          <cell r="C527" t="str">
            <v>Regent House AC</v>
          </cell>
        </row>
        <row r="528">
          <cell r="A528">
            <v>527</v>
          </cell>
          <cell r="B528" t="str">
            <v>Janna Best</v>
          </cell>
          <cell r="C528" t="str">
            <v>Regent House AC</v>
          </cell>
        </row>
        <row r="529">
          <cell r="A529">
            <v>528</v>
          </cell>
          <cell r="B529" t="str">
            <v>Anna McMillan</v>
          </cell>
          <cell r="C529" t="str">
            <v>Regent House AC</v>
          </cell>
        </row>
        <row r="530">
          <cell r="A530">
            <v>529</v>
          </cell>
          <cell r="B530" t="str">
            <v>Anna Robinson</v>
          </cell>
          <cell r="C530" t="str">
            <v>Regent House AC</v>
          </cell>
        </row>
        <row r="531">
          <cell r="A531">
            <v>530</v>
          </cell>
          <cell r="B531" t="str">
            <v>Aaron Burgess</v>
          </cell>
          <cell r="C531" t="str">
            <v>Regent House AC</v>
          </cell>
        </row>
        <row r="532">
          <cell r="A532">
            <v>531</v>
          </cell>
          <cell r="B532" t="str">
            <v>Kris Burgess</v>
          </cell>
          <cell r="C532" t="str">
            <v>Regent House AC</v>
          </cell>
        </row>
        <row r="533">
          <cell r="A533">
            <v>532</v>
          </cell>
          <cell r="B533" t="str">
            <v>Erin Gamble</v>
          </cell>
          <cell r="C533" t="str">
            <v>Regent House AC</v>
          </cell>
        </row>
        <row r="534">
          <cell r="A534">
            <v>533</v>
          </cell>
          <cell r="B534" t="str">
            <v>Naomi Smyth</v>
          </cell>
          <cell r="C534" t="str">
            <v>Regent House AC</v>
          </cell>
        </row>
        <row r="535">
          <cell r="A535">
            <v>534</v>
          </cell>
          <cell r="B535" t="str">
            <v>Molly Mullin</v>
          </cell>
          <cell r="C535" t="str">
            <v>Regent House AC</v>
          </cell>
        </row>
        <row r="536">
          <cell r="A536">
            <v>535</v>
          </cell>
          <cell r="B536" t="str">
            <v>Euan Monro</v>
          </cell>
          <cell r="C536" t="str">
            <v>Regent House AC</v>
          </cell>
        </row>
        <row r="537">
          <cell r="A537">
            <v>536</v>
          </cell>
          <cell r="B537" t="str">
            <v>Mason McCreery</v>
          </cell>
          <cell r="C537" t="str">
            <v>Regent House AC</v>
          </cell>
        </row>
        <row r="538">
          <cell r="A538">
            <v>537</v>
          </cell>
          <cell r="B538" t="str">
            <v>Pierce Campbell</v>
          </cell>
          <cell r="C538" t="str">
            <v>Regent House AC</v>
          </cell>
        </row>
        <row r="539">
          <cell r="A539">
            <v>538</v>
          </cell>
          <cell r="B539" t="str">
            <v>Christian Tait</v>
          </cell>
          <cell r="C539" t="str">
            <v>Regent House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James O'Shaughnessy</v>
          </cell>
          <cell r="C541" t="str">
            <v>North Belfast Harriers</v>
          </cell>
        </row>
        <row r="542">
          <cell r="A542">
            <v>541</v>
          </cell>
          <cell r="B542" t="str">
            <v>Cassie Curran</v>
          </cell>
          <cell r="C542" t="str">
            <v>North Belfast Harriers</v>
          </cell>
        </row>
        <row r="543">
          <cell r="A543">
            <v>542</v>
          </cell>
          <cell r="B543" t="str">
            <v>Senan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Cormac Leheny</v>
          </cell>
          <cell r="C544" t="str">
            <v>North Belfast Harriers</v>
          </cell>
        </row>
        <row r="545">
          <cell r="A545">
            <v>544</v>
          </cell>
          <cell r="B545" t="str">
            <v>Ruarcc Sheridan</v>
          </cell>
          <cell r="C545" t="str">
            <v>North Belfast Harriers</v>
          </cell>
        </row>
        <row r="546">
          <cell r="A546">
            <v>545</v>
          </cell>
          <cell r="B546" t="str">
            <v>Senán Steele</v>
          </cell>
          <cell r="C546" t="str">
            <v>North Belfast Harriers</v>
          </cell>
        </row>
        <row r="547">
          <cell r="A547">
            <v>546</v>
          </cell>
          <cell r="B547" t="str">
            <v>Isla Wiltshire</v>
          </cell>
          <cell r="C547" t="str">
            <v>North Belfast Harriers</v>
          </cell>
        </row>
        <row r="548">
          <cell r="A548">
            <v>547</v>
          </cell>
          <cell r="B548" t="str">
            <v>Jack O'Neill</v>
          </cell>
          <cell r="C548" t="str">
            <v>North Belfast Harriers</v>
          </cell>
        </row>
        <row r="549">
          <cell r="A549">
            <v>548</v>
          </cell>
          <cell r="B549" t="str">
            <v>Erin McAuley</v>
          </cell>
          <cell r="C549" t="str">
            <v>North Belfast Harriers</v>
          </cell>
        </row>
        <row r="550">
          <cell r="A550">
            <v>549</v>
          </cell>
          <cell r="B550" t="str">
            <v>Oscar Brown</v>
          </cell>
          <cell r="C550" t="str">
            <v>North Belfast Harriers</v>
          </cell>
        </row>
        <row r="551">
          <cell r="A551">
            <v>550</v>
          </cell>
          <cell r="B551" t="str">
            <v>Amelia Gogacz</v>
          </cell>
          <cell r="C551" t="str">
            <v>North Belfast Harriers</v>
          </cell>
        </row>
        <row r="552">
          <cell r="A552">
            <v>551</v>
          </cell>
          <cell r="B552" t="str">
            <v>Seán Ryan</v>
          </cell>
          <cell r="C552" t="str">
            <v>North Belfast Harriers</v>
          </cell>
        </row>
        <row r="553">
          <cell r="A553">
            <v>552</v>
          </cell>
          <cell r="B553" t="str">
            <v>Alex Reid</v>
          </cell>
          <cell r="C553" t="str">
            <v>North Belfast Harriers</v>
          </cell>
        </row>
        <row r="554">
          <cell r="A554">
            <v>553</v>
          </cell>
          <cell r="B554" t="str">
            <v>Freya Stevenson</v>
          </cell>
          <cell r="C554" t="str">
            <v>North Belfast Harriers</v>
          </cell>
        </row>
        <row r="555">
          <cell r="A555">
            <v>554</v>
          </cell>
          <cell r="B555" t="str">
            <v>Clodagh Browne</v>
          </cell>
          <cell r="C555" t="str">
            <v>North Belfast Harriers</v>
          </cell>
        </row>
        <row r="556">
          <cell r="A556">
            <v>555</v>
          </cell>
          <cell r="B556" t="str">
            <v>Odhrán Browne</v>
          </cell>
          <cell r="C556" t="str">
            <v>North Belfast Harriers</v>
          </cell>
        </row>
        <row r="557">
          <cell r="A557">
            <v>556</v>
          </cell>
          <cell r="B557" t="str">
            <v>Thomas Coy</v>
          </cell>
          <cell r="C557" t="str">
            <v>North Belfast Harriers</v>
          </cell>
        </row>
        <row r="558">
          <cell r="A558">
            <v>557</v>
          </cell>
          <cell r="B558" t="str">
            <v>Heidi McCaffrey</v>
          </cell>
          <cell r="C558" t="str">
            <v>North Belfast Harriers</v>
          </cell>
        </row>
        <row r="559">
          <cell r="A559">
            <v>558</v>
          </cell>
          <cell r="B559" t="str">
            <v>Eimear O'Regan</v>
          </cell>
          <cell r="C559" t="str">
            <v>North Belfast Harriers</v>
          </cell>
        </row>
        <row r="560">
          <cell r="A560">
            <v>559</v>
          </cell>
          <cell r="B560" t="str">
            <v>Fiadh Sloan</v>
          </cell>
          <cell r="C560" t="str">
            <v>North Belfast Harriers</v>
          </cell>
        </row>
        <row r="561">
          <cell r="A561">
            <v>560</v>
          </cell>
          <cell r="B561" t="str">
            <v>Caralee Stewart</v>
          </cell>
          <cell r="C561" t="str">
            <v>North Belfast Harriers</v>
          </cell>
        </row>
        <row r="562">
          <cell r="A562">
            <v>561</v>
          </cell>
          <cell r="B562" t="str">
            <v>Ella O'Kane</v>
          </cell>
          <cell r="C562" t="str">
            <v>North Belfast Harriers</v>
          </cell>
        </row>
        <row r="563">
          <cell r="A563">
            <v>562</v>
          </cell>
          <cell r="B563" t="str">
            <v>Keon McLaughlin</v>
          </cell>
          <cell r="C563" t="str">
            <v>North Belfast Harriers</v>
          </cell>
        </row>
        <row r="564">
          <cell r="A564">
            <v>563</v>
          </cell>
          <cell r="B564" t="str">
            <v>Charlie  O'Kane</v>
          </cell>
          <cell r="C564" t="str">
            <v>North Belfast Harriers</v>
          </cell>
        </row>
        <row r="565">
          <cell r="A565">
            <v>564</v>
          </cell>
          <cell r="B565" t="str">
            <v>Rian O'Kane</v>
          </cell>
          <cell r="C565" t="str">
            <v>North Belfast Harriers</v>
          </cell>
        </row>
        <row r="566">
          <cell r="A566">
            <v>565</v>
          </cell>
          <cell r="B566" t="str">
            <v>Aoife Sharkey</v>
          </cell>
          <cell r="C566" t="str">
            <v>North Belfast Harriers</v>
          </cell>
        </row>
        <row r="567">
          <cell r="A567">
            <v>566</v>
          </cell>
          <cell r="B567" t="str">
            <v>Éabha Conway</v>
          </cell>
          <cell r="C567" t="str">
            <v>North Belfast Harriers</v>
          </cell>
        </row>
        <row r="568">
          <cell r="A568">
            <v>567</v>
          </cell>
          <cell r="B568" t="str">
            <v>Cliona McGinley</v>
          </cell>
          <cell r="C568" t="str">
            <v>North Belfast Harriers</v>
          </cell>
        </row>
        <row r="569">
          <cell r="A569">
            <v>568</v>
          </cell>
          <cell r="B569" t="str">
            <v>Orlaith Fahy Duckett</v>
          </cell>
          <cell r="C569" t="str">
            <v>North Belfast Harriers</v>
          </cell>
        </row>
        <row r="570">
          <cell r="A570">
            <v>569</v>
          </cell>
          <cell r="B570" t="str">
            <v>Cormac McCollam</v>
          </cell>
          <cell r="C570" t="str">
            <v>North Belfast Harriers</v>
          </cell>
        </row>
        <row r="571">
          <cell r="A571">
            <v>570</v>
          </cell>
          <cell r="B571" t="str">
            <v>Oisín Steele</v>
          </cell>
          <cell r="C571" t="str">
            <v>North Belfast Harriers</v>
          </cell>
        </row>
        <row r="572">
          <cell r="A572">
            <v>571</v>
          </cell>
          <cell r="B572" t="str">
            <v>Molly McCormick</v>
          </cell>
          <cell r="C572" t="str">
            <v>North Belfast Harriers</v>
          </cell>
        </row>
        <row r="573">
          <cell r="A573">
            <v>572</v>
          </cell>
          <cell r="B573" t="str">
            <v>Orlagh McComb</v>
          </cell>
          <cell r="C573" t="str">
            <v>North Belfast Harriers</v>
          </cell>
        </row>
        <row r="574">
          <cell r="A574">
            <v>573</v>
          </cell>
          <cell r="B574" t="str">
            <v>Treasa McConnell</v>
          </cell>
          <cell r="C574" t="str">
            <v>North Belfast Harriers</v>
          </cell>
        </row>
        <row r="575">
          <cell r="A575">
            <v>574</v>
          </cell>
          <cell r="B575" t="str">
            <v>Cathal McManus</v>
          </cell>
          <cell r="C575" t="str">
            <v>North Belfast Harriers</v>
          </cell>
        </row>
        <row r="576">
          <cell r="A576">
            <v>575</v>
          </cell>
          <cell r="B576" t="str">
            <v>Niamh McAuley</v>
          </cell>
          <cell r="C576" t="str">
            <v>North Belfast Harriers</v>
          </cell>
        </row>
        <row r="577">
          <cell r="A577">
            <v>576</v>
          </cell>
          <cell r="B577" t="str">
            <v>Emily Donald</v>
          </cell>
          <cell r="C577" t="str">
            <v>North Belfast Harriers</v>
          </cell>
        </row>
        <row r="578">
          <cell r="A578">
            <v>577</v>
          </cell>
          <cell r="B578" t="str">
            <v>Abi-Skye Robertson</v>
          </cell>
          <cell r="C578" t="str">
            <v>North Belfast Harriers</v>
          </cell>
        </row>
        <row r="579">
          <cell r="A579">
            <v>578</v>
          </cell>
          <cell r="B579" t="str">
            <v>Orán Steele</v>
          </cell>
          <cell r="C579" t="str">
            <v>North Belfast Harriers</v>
          </cell>
        </row>
        <row r="580">
          <cell r="A580">
            <v>579</v>
          </cell>
          <cell r="B580" t="str">
            <v>Aoife O'Kane</v>
          </cell>
          <cell r="C580" t="str">
            <v>North Belfast Harriers</v>
          </cell>
        </row>
        <row r="581">
          <cell r="A581">
            <v>580</v>
          </cell>
          <cell r="B581" t="str">
            <v>Dara Cassidy</v>
          </cell>
          <cell r="C581" t="str">
            <v>North Belfast Harriers</v>
          </cell>
        </row>
        <row r="582">
          <cell r="A582">
            <v>581</v>
          </cell>
          <cell r="B582" t="str">
            <v>Charlie McLarnon</v>
          </cell>
          <cell r="C582" t="str">
            <v>North Belfast Harriers</v>
          </cell>
        </row>
        <row r="583">
          <cell r="A583">
            <v>582</v>
          </cell>
          <cell r="B583" t="str">
            <v>Noelle Devlin</v>
          </cell>
          <cell r="C583" t="str">
            <v>North Belfast Harriers</v>
          </cell>
        </row>
        <row r="584">
          <cell r="A584">
            <v>583</v>
          </cell>
          <cell r="B584" t="str">
            <v>Sé Steele</v>
          </cell>
          <cell r="C584" t="str">
            <v>North Belfast Harriers</v>
          </cell>
        </row>
        <row r="585">
          <cell r="A585">
            <v>584</v>
          </cell>
          <cell r="B585" t="str">
            <v>Holly Collins</v>
          </cell>
          <cell r="C585" t="str">
            <v>North Belfast Harriers</v>
          </cell>
        </row>
        <row r="586">
          <cell r="A586">
            <v>585</v>
          </cell>
          <cell r="B586" t="str">
            <v>Zoe Ingram</v>
          </cell>
          <cell r="C586" t="str">
            <v>North Belfast Harriers</v>
          </cell>
        </row>
        <row r="587">
          <cell r="A587">
            <v>586</v>
          </cell>
          <cell r="B587" t="str">
            <v>Saul Thompson</v>
          </cell>
          <cell r="C587" t="str">
            <v>North Belfast Harriers</v>
          </cell>
        </row>
        <row r="588">
          <cell r="A588">
            <v>587</v>
          </cell>
          <cell r="B588" t="str">
            <v>Eoin McConnell</v>
          </cell>
          <cell r="C588" t="str">
            <v>North Belfast Harriers</v>
          </cell>
        </row>
        <row r="589">
          <cell r="A589">
            <v>588</v>
          </cell>
          <cell r="B589" t="str">
            <v>Anna Privilege</v>
          </cell>
          <cell r="C589" t="str">
            <v>North Belfast Harriers</v>
          </cell>
        </row>
        <row r="590">
          <cell r="A590">
            <v>589</v>
          </cell>
          <cell r="B590" t="str">
            <v>Cillian Browne</v>
          </cell>
          <cell r="C590" t="str">
            <v>North Belfast Harriers</v>
          </cell>
        </row>
        <row r="591">
          <cell r="A591">
            <v>590</v>
          </cell>
          <cell r="B591" t="str">
            <v>Caoilainn Curran</v>
          </cell>
          <cell r="C591" t="str">
            <v>North Belfast Harriers</v>
          </cell>
        </row>
        <row r="592">
          <cell r="A592">
            <v>591</v>
          </cell>
          <cell r="B592" t="str">
            <v>Finn Harding</v>
          </cell>
          <cell r="C592" t="str">
            <v>North Belfast Harriers</v>
          </cell>
        </row>
        <row r="593">
          <cell r="A593">
            <v>592</v>
          </cell>
          <cell r="B593" t="str">
            <v>Max Reid</v>
          </cell>
          <cell r="C593" t="str">
            <v>North Belfast Harriers</v>
          </cell>
        </row>
        <row r="594">
          <cell r="A594">
            <v>593</v>
          </cell>
          <cell r="B594" t="str">
            <v>Lucy  Donald</v>
          </cell>
          <cell r="C594" t="str">
            <v>North Belfast Harriers</v>
          </cell>
        </row>
        <row r="595">
          <cell r="A595">
            <v>594</v>
          </cell>
          <cell r="B595" t="str">
            <v>Pearce McCormick</v>
          </cell>
          <cell r="C595" t="str">
            <v>North Belfast Harriers</v>
          </cell>
        </row>
        <row r="596">
          <cell r="A596">
            <v>595</v>
          </cell>
          <cell r="B596" t="str">
            <v>Mary McGarrigle</v>
          </cell>
          <cell r="C596" t="str">
            <v>North Belfast Harriers</v>
          </cell>
        </row>
        <row r="597">
          <cell r="A597">
            <v>596</v>
          </cell>
          <cell r="B597" t="str">
            <v>Leah Horan</v>
          </cell>
          <cell r="C597" t="str">
            <v>North Belfast Harriers</v>
          </cell>
        </row>
        <row r="598">
          <cell r="A598">
            <v>597</v>
          </cell>
          <cell r="B598" t="str">
            <v>Matthew Purvis</v>
          </cell>
          <cell r="C598" t="str">
            <v>North Belfast Harriers</v>
          </cell>
        </row>
        <row r="599">
          <cell r="A599">
            <v>598</v>
          </cell>
          <cell r="B599" t="str">
            <v>Hugo Reilly-Stewart</v>
          </cell>
          <cell r="C599" t="str">
            <v>North Belfast Harriers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  <cell r="B801" t="str">
            <v>Conor Curran</v>
          </cell>
          <cell r="C801" t="str">
            <v>North Belfast Harriers</v>
          </cell>
        </row>
        <row r="802">
          <cell r="A802">
            <v>801</v>
          </cell>
          <cell r="B802" t="str">
            <v>Peter McGarry</v>
          </cell>
          <cell r="C802" t="str">
            <v>North Belfast Harriers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3"/>
  <sheetViews>
    <sheetView zoomScaleNormal="100" workbookViewId="0">
      <selection activeCell="H4" sqref="H4"/>
    </sheetView>
  </sheetViews>
  <sheetFormatPr defaultRowHeight="15" x14ac:dyDescent="0.25"/>
  <cols>
    <col min="1" max="1" width="2.140625" customWidth="1"/>
    <col min="2" max="2" width="4.5703125" style="54" customWidth="1"/>
    <col min="3" max="3" width="3.28515625" customWidth="1"/>
    <col min="4" max="4" width="6.28515625" customWidth="1"/>
    <col min="5" max="5" width="18.42578125" customWidth="1"/>
    <col min="6" max="6" width="21.7109375" customWidth="1"/>
    <col min="7" max="7" width="9.140625" style="60"/>
    <col min="8" max="8" width="3.28515625" customWidth="1"/>
    <col min="9" max="9" width="4.42578125" customWidth="1"/>
    <col min="10" max="10" width="7.140625" customWidth="1"/>
    <col min="11" max="11" width="18.7109375" customWidth="1"/>
    <col min="12" max="12" width="20.5703125" customWidth="1"/>
    <col min="13" max="13" width="9.140625" style="60"/>
  </cols>
  <sheetData>
    <row r="1" spans="2:13" x14ac:dyDescent="0.25">
      <c r="B1" s="53"/>
      <c r="C1" s="1"/>
      <c r="D1" s="1"/>
      <c r="E1" s="1"/>
      <c r="F1" s="1"/>
      <c r="G1" s="55"/>
      <c r="H1" s="1"/>
      <c r="I1" s="1"/>
      <c r="J1" s="1"/>
      <c r="K1" s="1"/>
      <c r="L1" s="1"/>
      <c r="M1" s="55"/>
    </row>
    <row r="2" spans="2:13" s="52" customFormat="1" ht="12.75" thickBot="1" x14ac:dyDescent="0.25">
      <c r="B2" s="53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s="52" customFormat="1" ht="12.75" thickTop="1" x14ac:dyDescent="0.2">
      <c r="B3" s="53"/>
      <c r="C3" s="92" t="s">
        <v>1</v>
      </c>
      <c r="D3" s="93"/>
      <c r="E3" s="93"/>
      <c r="F3" s="93"/>
      <c r="G3" s="93"/>
      <c r="H3" s="51"/>
      <c r="I3" s="92" t="s">
        <v>2</v>
      </c>
      <c r="J3" s="93"/>
      <c r="K3" s="93"/>
      <c r="L3" s="93"/>
      <c r="M3" s="93"/>
    </row>
    <row r="4" spans="2:13" x14ac:dyDescent="0.25">
      <c r="B4" s="53"/>
      <c r="C4" s="2"/>
      <c r="D4" s="1"/>
      <c r="E4" s="1"/>
      <c r="F4" s="1"/>
      <c r="G4" s="55"/>
      <c r="H4" s="1"/>
      <c r="I4" s="1"/>
      <c r="J4" s="1"/>
      <c r="K4" s="1"/>
      <c r="L4" s="1"/>
      <c r="M4" s="55"/>
    </row>
    <row r="5" spans="2:13" x14ac:dyDescent="0.25">
      <c r="B5" s="90" t="s">
        <v>3</v>
      </c>
      <c r="C5" s="3" t="s">
        <v>4</v>
      </c>
      <c r="D5" s="4" t="s">
        <v>5</v>
      </c>
      <c r="E5" s="5" t="s">
        <v>6</v>
      </c>
      <c r="F5" s="6" t="s">
        <v>7</v>
      </c>
      <c r="G5" s="56" t="s">
        <v>8</v>
      </c>
      <c r="H5" s="7"/>
      <c r="I5" s="3" t="s">
        <v>4</v>
      </c>
      <c r="J5" s="4" t="s">
        <v>5</v>
      </c>
      <c r="K5" s="5" t="s">
        <v>6</v>
      </c>
      <c r="L5" s="6" t="s">
        <v>7</v>
      </c>
      <c r="M5" s="56" t="s">
        <v>8</v>
      </c>
    </row>
    <row r="6" spans="2:13" x14ac:dyDescent="0.25">
      <c r="B6" s="90"/>
      <c r="C6" s="8">
        <v>1</v>
      </c>
      <c r="D6" s="9">
        <v>467</v>
      </c>
      <c r="E6" s="10" t="str">
        <f t="shared" ref="E6:E11" si="0">IF(ISNUMBER(D6), IF(D6&lt;&gt;"",IF(LEN(VLOOKUP(D6,AthleteList,2,FALSE)&lt;&gt;0),IFERROR(IF(VLOOKUP(D6,AthleteList,2,FALSE)&lt;&gt;"",VLOOKUP(D6,AthleteList,2,FALSE),"Not Assigned"),"Not a valid Number"),""), ""), "")</f>
        <v>Ewan Donald</v>
      </c>
      <c r="F6" s="11" t="str">
        <f t="shared" ref="F6:F11" si="1">IF(ISNUMBER(D6), IF(D6&lt;&gt;"",IF(LEN(VLOOKUP(D6,AthleteList,3,FALSE)&lt;&gt;0),IFERROR(IF(VLOOKUP(D6,AthleteList,3,FALSE)&lt;&gt;"",VLOOKUP(D6,AthleteList,3,FALSE),"Not Assigned"),"Not a valid Number"),""), ""), "")</f>
        <v>Regent House AC</v>
      </c>
      <c r="G6" s="57">
        <v>27.35</v>
      </c>
      <c r="H6" s="7"/>
      <c r="I6" s="8">
        <v>1</v>
      </c>
      <c r="J6" s="12">
        <v>495</v>
      </c>
      <c r="K6" s="10" t="str">
        <f t="shared" ref="K6:K11" si="2">IF(ISNUMBER(J6), IF(J6&lt;&gt;"",IF(LEN(VLOOKUP(J6,AthleteList,2,FALSE)&lt;&gt;0),IFERROR(IF(VLOOKUP(J6,AthleteList,2,FALSE)&lt;&gt;"",VLOOKUP(J6,AthleteList,2,FALSE),"Not Assigned"),"Not a valid Number"),""), ""), "")</f>
        <v>Josh Parker</v>
      </c>
      <c r="L6" s="11" t="s">
        <v>9</v>
      </c>
      <c r="M6" s="57">
        <v>28.32</v>
      </c>
    </row>
    <row r="7" spans="2:13" x14ac:dyDescent="0.25">
      <c r="B7" s="90"/>
      <c r="C7" s="8">
        <v>2</v>
      </c>
      <c r="D7" s="9">
        <v>228</v>
      </c>
      <c r="E7" s="13" t="str">
        <f t="shared" si="0"/>
        <v>Oliver Beatty</v>
      </c>
      <c r="F7" s="14" t="str">
        <f t="shared" si="1"/>
        <v>Ballymena &amp; Antrim AC</v>
      </c>
      <c r="G7" s="57">
        <v>31</v>
      </c>
      <c r="H7" s="7"/>
      <c r="I7" s="8">
        <v>2</v>
      </c>
      <c r="J7" s="12">
        <v>361</v>
      </c>
      <c r="K7" s="13" t="str">
        <f t="shared" si="2"/>
        <v>Craig Markwell</v>
      </c>
      <c r="L7" s="14" t="str">
        <f t="shared" ref="L7:L11" si="3">IF(ISNUMBER(J7), IF(J7&lt;&gt;"",IF(LEN(VLOOKUP(J7,AthleteList,3,FALSE)&lt;&gt;0),IFERROR(IF(VLOOKUP(J7,AthleteList,3,FALSE)&lt;&gt;"",VLOOKUP(J7,AthleteList,3,FALSE),"Not Assigned"),"Not a valid Number"),""), ""), "")</f>
        <v>City of Lisburn AC</v>
      </c>
      <c r="M7" s="57">
        <v>33.89</v>
      </c>
    </row>
    <row r="8" spans="2:13" x14ac:dyDescent="0.25">
      <c r="B8" s="90"/>
      <c r="C8" s="8">
        <v>3</v>
      </c>
      <c r="D8" s="9">
        <v>543</v>
      </c>
      <c r="E8" s="13" t="str">
        <f t="shared" si="0"/>
        <v>Cormac Leheny</v>
      </c>
      <c r="F8" s="14" t="str">
        <f t="shared" si="1"/>
        <v>North Belfast Harriers</v>
      </c>
      <c r="G8" s="57">
        <v>31.24</v>
      </c>
      <c r="H8" s="7"/>
      <c r="I8" s="8">
        <v>3</v>
      </c>
      <c r="J8" s="12">
        <v>552</v>
      </c>
      <c r="K8" s="13" t="str">
        <f t="shared" si="2"/>
        <v>Alex Reid</v>
      </c>
      <c r="L8" s="14" t="str">
        <f t="shared" si="3"/>
        <v>North Belfast Harriers</v>
      </c>
      <c r="M8" s="57">
        <v>35.01</v>
      </c>
    </row>
    <row r="9" spans="2:13" x14ac:dyDescent="0.25">
      <c r="B9" s="90"/>
      <c r="C9" s="8">
        <v>4</v>
      </c>
      <c r="D9" s="9">
        <v>359</v>
      </c>
      <c r="E9" s="13" t="str">
        <f t="shared" si="0"/>
        <v>Conall Kelly</v>
      </c>
      <c r="F9" s="14" t="str">
        <f t="shared" si="1"/>
        <v>City of Lisburn AC</v>
      </c>
      <c r="G9" s="57">
        <v>31.56</v>
      </c>
      <c r="H9" s="7"/>
      <c r="I9" s="8"/>
      <c r="J9" s="12"/>
      <c r="K9" s="13" t="str">
        <f t="shared" si="2"/>
        <v/>
      </c>
      <c r="L9" s="14" t="str">
        <f t="shared" si="3"/>
        <v/>
      </c>
      <c r="M9" s="57"/>
    </row>
    <row r="10" spans="2:13" x14ac:dyDescent="0.25">
      <c r="B10" s="90"/>
      <c r="C10" s="8">
        <v>5</v>
      </c>
      <c r="D10" s="9">
        <v>312</v>
      </c>
      <c r="E10" s="13" t="str">
        <f t="shared" si="0"/>
        <v>Rory Drinan</v>
      </c>
      <c r="F10" s="14" t="str">
        <f t="shared" si="1"/>
        <v>City of Derry Spartans</v>
      </c>
      <c r="G10" s="57">
        <v>33.369999999999997</v>
      </c>
      <c r="H10" s="7"/>
      <c r="I10" s="8"/>
      <c r="J10" s="12"/>
      <c r="K10" s="13" t="str">
        <f t="shared" si="2"/>
        <v/>
      </c>
      <c r="L10" s="14" t="str">
        <f t="shared" si="3"/>
        <v/>
      </c>
      <c r="M10" s="57"/>
    </row>
    <row r="11" spans="2:13" x14ac:dyDescent="0.25">
      <c r="B11" s="90"/>
      <c r="C11" s="15"/>
      <c r="D11" s="16"/>
      <c r="E11" s="17" t="str">
        <f t="shared" si="0"/>
        <v/>
      </c>
      <c r="F11" s="18" t="str">
        <f t="shared" si="1"/>
        <v/>
      </c>
      <c r="G11" s="58"/>
      <c r="H11" s="7"/>
      <c r="I11" s="15"/>
      <c r="J11" s="19"/>
      <c r="K11" s="17" t="str">
        <f t="shared" si="2"/>
        <v/>
      </c>
      <c r="L11" s="18" t="str">
        <f t="shared" si="3"/>
        <v/>
      </c>
      <c r="M11" s="58"/>
    </row>
    <row r="12" spans="2:13" x14ac:dyDescent="0.25">
      <c r="B12" s="53"/>
      <c r="C12" s="7"/>
      <c r="D12" s="7"/>
      <c r="E12" s="7"/>
      <c r="F12" s="20" t="s">
        <v>10</v>
      </c>
      <c r="G12" s="59"/>
      <c r="H12" s="7"/>
      <c r="I12" s="7"/>
      <c r="J12" s="7"/>
      <c r="K12" s="7"/>
      <c r="L12" s="20" t="s">
        <v>11</v>
      </c>
      <c r="M12" s="59"/>
    </row>
    <row r="13" spans="2:13" x14ac:dyDescent="0.25">
      <c r="B13" s="90" t="s">
        <v>12</v>
      </c>
      <c r="C13" s="3" t="s">
        <v>4</v>
      </c>
      <c r="D13" s="4" t="s">
        <v>5</v>
      </c>
      <c r="E13" s="5" t="s">
        <v>6</v>
      </c>
      <c r="F13" s="6" t="s">
        <v>7</v>
      </c>
      <c r="G13" s="56" t="s">
        <v>8</v>
      </c>
      <c r="H13" s="7"/>
      <c r="I13" s="3" t="s">
        <v>4</v>
      </c>
      <c r="J13" s="4" t="s">
        <v>5</v>
      </c>
      <c r="K13" s="5" t="s">
        <v>6</v>
      </c>
      <c r="L13" s="6" t="s">
        <v>7</v>
      </c>
      <c r="M13" s="56" t="s">
        <v>8</v>
      </c>
    </row>
    <row r="14" spans="2:13" x14ac:dyDescent="0.25">
      <c r="B14" s="90"/>
      <c r="C14" s="8">
        <v>1</v>
      </c>
      <c r="D14" s="9">
        <v>369</v>
      </c>
      <c r="E14" s="10" t="str">
        <f t="shared" ref="E14:E19" si="4">IF(ISNUMBER(D14), IF(D14&lt;&gt;"",IF(LEN(VLOOKUP(D14,AthleteList,2,FALSE)&lt;&gt;0),IFERROR(IF(VLOOKUP(D14,AthleteList,2,FALSE)&lt;&gt;"",VLOOKUP(D14,AthleteList,2,FALSE),"Not Assigned"),"Not a valid Number"),""), ""), "")</f>
        <v>Finn  Powell</v>
      </c>
      <c r="F14" s="11" t="str">
        <f t="shared" ref="F14:F19" si="5">IF(ISNUMBER(D14), IF(D14&lt;&gt;"",IF(LEN(VLOOKUP(D14,AthleteList,3,FALSE)&lt;&gt;0),IFERROR(IF(VLOOKUP(D14,AthleteList,3,FALSE)&lt;&gt;"",VLOOKUP(D14,AthleteList,3,FALSE),"Not Assigned"),"Not a valid Number"),""), ""), "")</f>
        <v>City of Lisburn AC</v>
      </c>
      <c r="G14" s="57" t="s">
        <v>13</v>
      </c>
      <c r="H14" s="7"/>
      <c r="I14" s="8">
        <v>1</v>
      </c>
      <c r="J14" s="12">
        <v>543</v>
      </c>
      <c r="K14" s="10" t="str">
        <f t="shared" ref="K14:K19" si="6">IF(ISNUMBER(J14), IF(J14&lt;&gt;"",IF(LEN(VLOOKUP(J14,AthleteList,2,FALSE)&lt;&gt;0),IFERROR(IF(VLOOKUP(J14,AthleteList,2,FALSE)&lt;&gt;"",VLOOKUP(J14,AthleteList,2,FALSE),"Not Assigned"),"Not a valid Number"),""), ""), "")</f>
        <v>Cormac Leheny</v>
      </c>
      <c r="L14" s="11" t="str">
        <f t="shared" ref="L14:L19" si="7">IF(ISNUMBER(J14), IF(J14&lt;&gt;"",IF(LEN(VLOOKUP(J14,AthleteList,3,FALSE)&lt;&gt;0),IFERROR(IF(VLOOKUP(J14,AthleteList,3,FALSE)&lt;&gt;"",VLOOKUP(J14,AthleteList,3,FALSE),"Not Assigned"),"Not a valid Number"),""), ""), "")</f>
        <v>North Belfast Harriers</v>
      </c>
      <c r="M14" s="57" t="s">
        <v>14</v>
      </c>
    </row>
    <row r="15" spans="2:13" x14ac:dyDescent="0.25">
      <c r="B15" s="90"/>
      <c r="C15" s="8">
        <v>2</v>
      </c>
      <c r="D15" s="9">
        <v>552</v>
      </c>
      <c r="E15" s="13" t="str">
        <f t="shared" si="4"/>
        <v>Alex Reid</v>
      </c>
      <c r="F15" s="14" t="str">
        <f t="shared" si="5"/>
        <v>North Belfast Harriers</v>
      </c>
      <c r="G15" s="57" t="s">
        <v>15</v>
      </c>
      <c r="H15" s="7"/>
      <c r="I15" s="8">
        <v>2</v>
      </c>
      <c r="J15" s="12">
        <v>362</v>
      </c>
      <c r="K15" s="13" t="str">
        <f t="shared" si="6"/>
        <v>Fionn McCay</v>
      </c>
      <c r="L15" s="14" t="str">
        <f t="shared" si="7"/>
        <v>City of Lisburn AC</v>
      </c>
      <c r="M15" s="57" t="s">
        <v>16</v>
      </c>
    </row>
    <row r="16" spans="2:13" x14ac:dyDescent="0.25">
      <c r="B16" s="90"/>
      <c r="C16" s="8">
        <v>3</v>
      </c>
      <c r="D16" s="9">
        <v>168</v>
      </c>
      <c r="E16" s="13" t="str">
        <f t="shared" si="4"/>
        <v>Bailey Duncan</v>
      </c>
      <c r="F16" s="14" t="str">
        <f t="shared" si="5"/>
        <v>North Down AC</v>
      </c>
      <c r="G16" s="57" t="s">
        <v>17</v>
      </c>
      <c r="H16" s="7"/>
      <c r="I16" s="8">
        <v>3</v>
      </c>
      <c r="J16" s="12">
        <v>303</v>
      </c>
      <c r="K16" s="13" t="str">
        <f t="shared" si="6"/>
        <v>Andrew Jamison</v>
      </c>
      <c r="L16" s="14" t="str">
        <f t="shared" si="7"/>
        <v>City of Derry Spartans</v>
      </c>
      <c r="M16" s="57" t="s">
        <v>18</v>
      </c>
    </row>
    <row r="17" spans="2:13" x14ac:dyDescent="0.25">
      <c r="B17" s="90"/>
      <c r="C17" s="8">
        <v>4</v>
      </c>
      <c r="D17" s="9">
        <v>304</v>
      </c>
      <c r="E17" s="13" t="str">
        <f t="shared" si="4"/>
        <v>Karl Murray</v>
      </c>
      <c r="F17" s="14" t="str">
        <f t="shared" si="5"/>
        <v>City of Derry Spartans</v>
      </c>
      <c r="G17" s="57" t="s">
        <v>19</v>
      </c>
      <c r="H17" s="7"/>
      <c r="I17" s="8">
        <v>4</v>
      </c>
      <c r="J17" s="12">
        <v>169</v>
      </c>
      <c r="K17" s="13" t="str">
        <f t="shared" si="6"/>
        <v>James Blease</v>
      </c>
      <c r="L17" s="14" t="str">
        <f t="shared" si="7"/>
        <v>North Down AC</v>
      </c>
      <c r="M17" s="57" t="s">
        <v>20</v>
      </c>
    </row>
    <row r="18" spans="2:13" x14ac:dyDescent="0.25">
      <c r="B18" s="90"/>
      <c r="C18" s="8">
        <v>5</v>
      </c>
      <c r="D18" s="9">
        <v>497</v>
      </c>
      <c r="E18" s="13" t="str">
        <f t="shared" si="4"/>
        <v>Harry McLaughlin</v>
      </c>
      <c r="F18" s="14" t="str">
        <f t="shared" si="5"/>
        <v>Regent House AC</v>
      </c>
      <c r="G18" s="57" t="s">
        <v>21</v>
      </c>
      <c r="H18" s="7"/>
      <c r="I18" s="8">
        <v>5</v>
      </c>
      <c r="J18" s="12">
        <v>493</v>
      </c>
      <c r="K18" s="13" t="str">
        <f t="shared" si="6"/>
        <v>Jack Bright</v>
      </c>
      <c r="L18" s="14" t="str">
        <f t="shared" si="7"/>
        <v>Regent House AC</v>
      </c>
      <c r="M18" s="57" t="s">
        <v>22</v>
      </c>
    </row>
    <row r="19" spans="2:13" x14ac:dyDescent="0.25">
      <c r="B19" s="90"/>
      <c r="C19" s="15"/>
      <c r="D19" s="16"/>
      <c r="E19" s="17" t="str">
        <f t="shared" si="4"/>
        <v/>
      </c>
      <c r="F19" s="18" t="str">
        <f t="shared" si="5"/>
        <v/>
      </c>
      <c r="G19" s="58"/>
      <c r="H19" s="7"/>
      <c r="I19" s="15"/>
      <c r="J19" s="19"/>
      <c r="K19" s="17" t="str">
        <f t="shared" si="6"/>
        <v/>
      </c>
      <c r="L19" s="18" t="str">
        <f t="shared" si="7"/>
        <v/>
      </c>
      <c r="M19" s="58"/>
    </row>
    <row r="20" spans="2:13" x14ac:dyDescent="0.25">
      <c r="B20" s="53"/>
      <c r="C20" s="7"/>
      <c r="D20" s="7"/>
      <c r="E20" s="7"/>
      <c r="F20" s="7"/>
      <c r="G20" s="59"/>
      <c r="H20" s="7"/>
      <c r="I20" s="7"/>
      <c r="J20" s="7"/>
      <c r="K20" s="7"/>
      <c r="L20" s="7"/>
      <c r="M20" s="59"/>
    </row>
    <row r="21" spans="2:13" x14ac:dyDescent="0.25">
      <c r="B21" s="90" t="s">
        <v>23</v>
      </c>
      <c r="C21" s="3" t="s">
        <v>4</v>
      </c>
      <c r="D21" s="4" t="s">
        <v>5</v>
      </c>
      <c r="E21" s="5" t="s">
        <v>6</v>
      </c>
      <c r="F21" s="6" t="s">
        <v>7</v>
      </c>
      <c r="G21" s="56" t="s">
        <v>8</v>
      </c>
      <c r="H21" s="7"/>
      <c r="I21" s="3" t="s">
        <v>4</v>
      </c>
      <c r="J21" s="4" t="s">
        <v>5</v>
      </c>
      <c r="K21" s="5" t="s">
        <v>6</v>
      </c>
      <c r="L21" s="6" t="s">
        <v>7</v>
      </c>
      <c r="M21" s="56" t="s">
        <v>8</v>
      </c>
    </row>
    <row r="22" spans="2:13" x14ac:dyDescent="0.25">
      <c r="B22" s="90"/>
      <c r="C22" s="8">
        <v>1</v>
      </c>
      <c r="D22" s="9">
        <v>493</v>
      </c>
      <c r="E22" s="10" t="str">
        <f t="shared" ref="E22:E25" si="8">IF(ISNUMBER(D22), IF(D22&lt;&gt;"",IF(LEN(VLOOKUP(D22,AthleteList,2,FALSE)&lt;&gt;0),IFERROR(IF(VLOOKUP(D22,AthleteList,2,FALSE)&lt;&gt;"",VLOOKUP(D22,AthleteList,2,FALSE),"Not Assigned"),"Not a valid Number"),""), ""), "")</f>
        <v>Jack Bright</v>
      </c>
      <c r="F22" s="11" t="str">
        <f t="shared" ref="F22:F25" si="9">IF(ISNUMBER(D22), IF(D22&lt;&gt;"",IF(LEN(VLOOKUP(D22,AthleteList,3,FALSE)&lt;&gt;0),IFERROR(IF(VLOOKUP(D22,AthleteList,3,FALSE)&lt;&gt;"",VLOOKUP(D22,AthleteList,3,FALSE),"Not Assigned"),"Not a valid Number"),""), ""), "")</f>
        <v>Regent House AC</v>
      </c>
      <c r="G22" s="57">
        <v>1.25</v>
      </c>
      <c r="H22" s="7"/>
      <c r="I22" s="8">
        <v>1</v>
      </c>
      <c r="J22" s="12">
        <v>467</v>
      </c>
      <c r="K22" s="10" t="str">
        <f t="shared" ref="K22:K25" si="10">IF(ISNUMBER(J22), IF(J22&lt;&gt;"",IF(LEN(VLOOKUP(J22,AthleteList,2,FALSE)&lt;&gt;0),IFERROR(IF(VLOOKUP(J22,AthleteList,2,FALSE)&lt;&gt;"",VLOOKUP(J22,AthleteList,2,FALSE),"Not Assigned"),"Not a valid Number"),""), ""), "")</f>
        <v>Ewan Donald</v>
      </c>
      <c r="L22" s="11" t="str">
        <f t="shared" ref="L22:L25" si="11">IF(ISNUMBER(J22), IF(J22&lt;&gt;"",IF(LEN(VLOOKUP(J22,AthleteList,3,FALSE)&lt;&gt;0),IFERROR(IF(VLOOKUP(J22,AthleteList,3,FALSE)&lt;&gt;"",VLOOKUP(J22,AthleteList,3,FALSE),"Not Assigned"),"Not a valid Number"),""), ""), "")</f>
        <v>Regent House AC</v>
      </c>
      <c r="M22" s="57">
        <v>1.25</v>
      </c>
    </row>
    <row r="23" spans="2:13" x14ac:dyDescent="0.25">
      <c r="B23" s="90"/>
      <c r="C23" s="8">
        <v>2</v>
      </c>
      <c r="D23" s="9">
        <v>157</v>
      </c>
      <c r="E23" s="13" t="str">
        <f t="shared" si="8"/>
        <v>Ben Love</v>
      </c>
      <c r="F23" s="14" t="str">
        <f t="shared" si="9"/>
        <v>North Down AC</v>
      </c>
      <c r="G23" s="57">
        <v>1.25</v>
      </c>
      <c r="H23" s="7"/>
      <c r="I23" s="8">
        <v>2</v>
      </c>
      <c r="J23" s="12">
        <v>372</v>
      </c>
      <c r="K23" s="13" t="str">
        <f t="shared" si="10"/>
        <v>Jake Smyth</v>
      </c>
      <c r="L23" s="14" t="str">
        <f t="shared" si="11"/>
        <v>City of Lisburn AC</v>
      </c>
      <c r="M23" s="57">
        <v>1.1000000000000001</v>
      </c>
    </row>
    <row r="24" spans="2:13" x14ac:dyDescent="0.25">
      <c r="B24" s="90"/>
      <c r="C24" s="8">
        <v>3</v>
      </c>
      <c r="D24" s="9">
        <v>373</v>
      </c>
      <c r="E24" s="13" t="str">
        <f t="shared" si="8"/>
        <v>Rocco Steen</v>
      </c>
      <c r="F24" s="14" t="str">
        <f t="shared" si="9"/>
        <v>City of Lisburn AC</v>
      </c>
      <c r="G24" s="57">
        <v>1.2</v>
      </c>
      <c r="H24" s="7"/>
      <c r="I24" s="8"/>
      <c r="J24" s="12"/>
      <c r="K24" s="13" t="str">
        <f t="shared" si="10"/>
        <v/>
      </c>
      <c r="L24" s="14" t="str">
        <f t="shared" si="11"/>
        <v/>
      </c>
      <c r="M24" s="57"/>
    </row>
    <row r="25" spans="2:13" x14ac:dyDescent="0.25">
      <c r="B25" s="90"/>
      <c r="C25" s="15"/>
      <c r="D25" s="16"/>
      <c r="E25" s="17" t="str">
        <f t="shared" si="8"/>
        <v/>
      </c>
      <c r="F25" s="18" t="str">
        <f t="shared" si="9"/>
        <v/>
      </c>
      <c r="G25" s="58"/>
      <c r="H25" s="7"/>
      <c r="I25" s="15"/>
      <c r="J25" s="19"/>
      <c r="K25" s="17" t="str">
        <f t="shared" si="10"/>
        <v/>
      </c>
      <c r="L25" s="18" t="str">
        <f t="shared" si="11"/>
        <v/>
      </c>
      <c r="M25" s="58"/>
    </row>
    <row r="26" spans="2:13" x14ac:dyDescent="0.25">
      <c r="B26" s="53"/>
      <c r="C26" s="7"/>
      <c r="D26" s="7"/>
      <c r="E26" s="7"/>
      <c r="F26" s="7"/>
      <c r="G26" s="59"/>
      <c r="H26" s="7"/>
      <c r="I26" s="7"/>
      <c r="J26" s="7"/>
      <c r="K26" s="7"/>
      <c r="L26" s="7"/>
      <c r="M26" s="59"/>
    </row>
    <row r="27" spans="2:13" x14ac:dyDescent="0.25">
      <c r="B27" s="90" t="s">
        <v>24</v>
      </c>
      <c r="C27" s="3" t="s">
        <v>4</v>
      </c>
      <c r="D27" s="4" t="s">
        <v>5</v>
      </c>
      <c r="E27" s="5" t="s">
        <v>6</v>
      </c>
      <c r="F27" s="6" t="s">
        <v>7</v>
      </c>
      <c r="G27" s="56" t="s">
        <v>8</v>
      </c>
      <c r="H27" s="7"/>
      <c r="I27" s="3" t="s">
        <v>4</v>
      </c>
      <c r="J27" s="4" t="s">
        <v>5</v>
      </c>
      <c r="K27" s="5" t="s">
        <v>6</v>
      </c>
      <c r="L27" s="6" t="s">
        <v>7</v>
      </c>
      <c r="M27" s="56" t="s">
        <v>8</v>
      </c>
    </row>
    <row r="28" spans="2:13" x14ac:dyDescent="0.25">
      <c r="B28" s="90"/>
      <c r="C28" s="8">
        <v>1</v>
      </c>
      <c r="D28" s="9">
        <v>376</v>
      </c>
      <c r="E28" s="10" t="str">
        <f t="shared" ref="E28:E31" si="12">IF(ISNUMBER(D28), IF(D28&lt;&gt;"",IF(LEN(VLOOKUP(D28,AthleteList,2,FALSE)&lt;&gt;0),IFERROR(IF(VLOOKUP(D28,AthleteList,2,FALSE)&lt;&gt;"",VLOOKUP(D28,AthleteList,2,FALSE),"Not Assigned"),"Not a valid Number"),""), ""), "")</f>
        <v>Freddie Wallace</v>
      </c>
      <c r="F28" s="11" t="str">
        <f t="shared" ref="F28:F31" si="13">IF(ISNUMBER(D28), IF(D28&lt;&gt;"",IF(LEN(VLOOKUP(D28,AthleteList,3,FALSE)&lt;&gt;0),IFERROR(IF(VLOOKUP(D28,AthleteList,3,FALSE)&lt;&gt;"",VLOOKUP(D28,AthleteList,3,FALSE),"Not Assigned"),"Not a valid Number"),""), ""), "")</f>
        <v>City of Lisburn AC</v>
      </c>
      <c r="G28" s="57">
        <v>7.92</v>
      </c>
      <c r="H28" s="7"/>
      <c r="I28" s="8">
        <v>1</v>
      </c>
      <c r="J28" s="12">
        <v>373</v>
      </c>
      <c r="K28" s="10" t="str">
        <f t="shared" ref="K28:K31" si="14">IF(ISNUMBER(J28), IF(J28&lt;&gt;"",IF(LEN(VLOOKUP(J28,AthleteList,2,FALSE)&lt;&gt;0),IFERROR(IF(VLOOKUP(J28,AthleteList,2,FALSE)&lt;&gt;"",VLOOKUP(J28,AthleteList,2,FALSE),"Not Assigned"),"Not a valid Number"),""), ""), "")</f>
        <v>Rocco Steen</v>
      </c>
      <c r="L28" s="11" t="str">
        <f t="shared" ref="L28:L31" si="15">IF(ISNUMBER(J28), IF(J28&lt;&gt;"",IF(LEN(VLOOKUP(J28,AthleteList,3,FALSE)&lt;&gt;0),IFERROR(IF(VLOOKUP(J28,AthleteList,3,FALSE)&lt;&gt;"",VLOOKUP(J28,AthleteList,3,FALSE),"Not Assigned"),"Not a valid Number"),""), ""), "")</f>
        <v>City of Lisburn AC</v>
      </c>
      <c r="M28" s="57">
        <v>6.05</v>
      </c>
    </row>
    <row r="29" spans="2:13" x14ac:dyDescent="0.25">
      <c r="B29" s="90"/>
      <c r="C29" s="8">
        <v>2</v>
      </c>
      <c r="D29" s="9">
        <v>495</v>
      </c>
      <c r="E29" s="13" t="str">
        <f t="shared" si="12"/>
        <v>Josh Parker</v>
      </c>
      <c r="F29" s="14" t="str">
        <f t="shared" si="13"/>
        <v>Regent House AC</v>
      </c>
      <c r="G29" s="57">
        <v>6.15</v>
      </c>
      <c r="H29" s="7"/>
      <c r="I29" s="8">
        <v>2</v>
      </c>
      <c r="J29" s="12">
        <v>312</v>
      </c>
      <c r="K29" s="13" t="str">
        <f t="shared" si="14"/>
        <v>Rory Drinan</v>
      </c>
      <c r="L29" s="14" t="str">
        <f t="shared" si="15"/>
        <v>City of Derry Spartans</v>
      </c>
      <c r="M29" s="57">
        <v>5.24</v>
      </c>
    </row>
    <row r="30" spans="2:13" x14ac:dyDescent="0.25">
      <c r="B30" s="90"/>
      <c r="C30" s="8">
        <v>3</v>
      </c>
      <c r="D30" s="9">
        <v>303</v>
      </c>
      <c r="E30" s="13" t="str">
        <f t="shared" si="12"/>
        <v>Andrew Jamison</v>
      </c>
      <c r="F30" s="14" t="str">
        <f t="shared" si="13"/>
        <v>City of Derry Spartans</v>
      </c>
      <c r="G30" s="57">
        <v>5.61</v>
      </c>
      <c r="H30" s="7"/>
      <c r="I30" s="8">
        <v>3</v>
      </c>
      <c r="J30" s="12">
        <v>494</v>
      </c>
      <c r="K30" s="13" t="str">
        <f t="shared" si="14"/>
        <v>Jack Heron</v>
      </c>
      <c r="L30" s="14" t="str">
        <f t="shared" si="15"/>
        <v>Regent House AC</v>
      </c>
      <c r="M30" s="57">
        <v>4.41</v>
      </c>
    </row>
    <row r="31" spans="2:13" x14ac:dyDescent="0.25">
      <c r="B31" s="90"/>
      <c r="C31" s="15"/>
      <c r="D31" s="16"/>
      <c r="E31" s="17" t="str">
        <f t="shared" si="12"/>
        <v/>
      </c>
      <c r="F31" s="18" t="str">
        <f t="shared" si="13"/>
        <v/>
      </c>
      <c r="G31" s="58"/>
      <c r="H31" s="7"/>
      <c r="I31" s="15"/>
      <c r="J31" s="19"/>
      <c r="K31" s="17" t="str">
        <f t="shared" si="14"/>
        <v/>
      </c>
      <c r="L31" s="18" t="str">
        <f t="shared" si="15"/>
        <v/>
      </c>
      <c r="M31" s="58"/>
    </row>
    <row r="32" spans="2:13" x14ac:dyDescent="0.25">
      <c r="B32" s="53"/>
      <c r="C32" s="7"/>
      <c r="D32" s="7"/>
      <c r="E32" s="7"/>
      <c r="F32" s="7"/>
      <c r="G32" s="59"/>
      <c r="H32" s="7"/>
      <c r="I32" s="7"/>
      <c r="J32" s="7"/>
      <c r="K32" s="7"/>
      <c r="L32" s="7"/>
      <c r="M32" s="59"/>
    </row>
    <row r="33" spans="2:13" x14ac:dyDescent="0.25">
      <c r="B33" s="90" t="s">
        <v>25</v>
      </c>
      <c r="C33" s="3" t="s">
        <v>4</v>
      </c>
      <c r="D33" s="4" t="s">
        <v>5</v>
      </c>
      <c r="E33" s="5" t="s">
        <v>6</v>
      </c>
      <c r="F33" s="6" t="s">
        <v>7</v>
      </c>
      <c r="G33" s="56" t="s">
        <v>8</v>
      </c>
      <c r="H33" s="7"/>
      <c r="I33" s="3" t="s">
        <v>4</v>
      </c>
      <c r="J33" s="4" t="s">
        <v>5</v>
      </c>
      <c r="K33" s="5" t="s">
        <v>6</v>
      </c>
      <c r="L33" s="6" t="s">
        <v>7</v>
      </c>
      <c r="M33" s="56" t="s">
        <v>8</v>
      </c>
    </row>
    <row r="34" spans="2:13" x14ac:dyDescent="0.25">
      <c r="B34" s="90"/>
      <c r="C34" s="8">
        <v>1</v>
      </c>
      <c r="D34" s="9">
        <v>373</v>
      </c>
      <c r="E34" s="10" t="str">
        <f t="shared" ref="E34:E35" si="16">IF(ISNUMBER(D34), IF(D34&lt;&gt;"",IF(LEN(VLOOKUP(D34,AthleteList,2,FALSE)&lt;&gt;0),IFERROR(IF(VLOOKUP(D34,AthleteList,2,FALSE)&lt;&gt;"",VLOOKUP(D34,AthleteList,2,FALSE),"Not Assigned"),"Not a valid Number"),""), ""), "")</f>
        <v>Rocco Steen</v>
      </c>
      <c r="F34" s="11" t="str">
        <f t="shared" ref="F34:F35" si="17">IF(ISNUMBER(D34), IF(D34&lt;&gt;"",IF(LEN(VLOOKUP(D34,AthleteList,3,FALSE)&lt;&gt;0),IFERROR(IF(VLOOKUP(D34,AthleteList,3,FALSE)&lt;&gt;"",VLOOKUP(D34,AthleteList,3,FALSE),"Not Assigned"),"Not a valid Number"),""), ""), "")</f>
        <v>City of Lisburn AC</v>
      </c>
      <c r="G34" s="57">
        <v>22.34</v>
      </c>
      <c r="H34" s="7"/>
      <c r="I34" s="8">
        <v>1</v>
      </c>
      <c r="J34" s="12">
        <v>494</v>
      </c>
      <c r="K34" s="10" t="str">
        <f t="shared" ref="K34:K37" si="18">IF(ISNUMBER(J34), IF(J34&lt;&gt;"",IF(LEN(VLOOKUP(J34,AthleteList,2,FALSE)&lt;&gt;0),IFERROR(IF(VLOOKUP(J34,AthleteList,2,FALSE)&lt;&gt;"",VLOOKUP(J34,AthleteList,2,FALSE),"Not Assigned"),"Not a valid Number"),""), ""), "")</f>
        <v>Jack Heron</v>
      </c>
      <c r="L34" s="11" t="str">
        <f t="shared" ref="L34:L37" si="19">IF(ISNUMBER(J34), IF(J34&lt;&gt;"",IF(LEN(VLOOKUP(J34,AthleteList,3,FALSE)&lt;&gt;0),IFERROR(IF(VLOOKUP(J34,AthleteList,3,FALSE)&lt;&gt;"",VLOOKUP(J34,AthleteList,3,FALSE),"Not Assigned"),"Not a valid Number"),""), ""), "")</f>
        <v>Regent House AC</v>
      </c>
      <c r="M34" s="57">
        <v>14.49</v>
      </c>
    </row>
    <row r="35" spans="2:13" x14ac:dyDescent="0.25">
      <c r="B35" s="90"/>
      <c r="C35" s="8">
        <v>2</v>
      </c>
      <c r="D35" s="9">
        <v>495</v>
      </c>
      <c r="E35" s="13" t="str">
        <f t="shared" si="16"/>
        <v>Josh Parker</v>
      </c>
      <c r="F35" s="14" t="str">
        <f t="shared" si="17"/>
        <v>Regent House AC</v>
      </c>
      <c r="G35" s="57">
        <v>15.67</v>
      </c>
      <c r="H35" s="7"/>
      <c r="I35" s="8">
        <v>2</v>
      </c>
      <c r="J35" s="12">
        <v>377</v>
      </c>
      <c r="K35" s="13" t="str">
        <f t="shared" si="18"/>
        <v>James Warnock</v>
      </c>
      <c r="L35" s="14" t="str">
        <f t="shared" si="19"/>
        <v>City of Lisburn AC</v>
      </c>
      <c r="M35" s="57">
        <v>10.92</v>
      </c>
    </row>
    <row r="36" spans="2:13" x14ac:dyDescent="0.25">
      <c r="B36" s="90"/>
      <c r="C36" s="8"/>
      <c r="D36" s="9"/>
      <c r="E36" s="13"/>
      <c r="F36" s="14"/>
      <c r="G36" s="57"/>
      <c r="H36" s="7"/>
      <c r="I36" s="8"/>
      <c r="J36" s="12"/>
      <c r="K36" s="13" t="str">
        <f t="shared" si="18"/>
        <v/>
      </c>
      <c r="L36" s="14" t="str">
        <f t="shared" si="19"/>
        <v/>
      </c>
      <c r="M36" s="57"/>
    </row>
    <row r="37" spans="2:13" x14ac:dyDescent="0.25">
      <c r="B37" s="90"/>
      <c r="C37" s="15"/>
      <c r="D37" s="16"/>
      <c r="E37" s="17"/>
      <c r="F37" s="18"/>
      <c r="G37" s="58"/>
      <c r="H37" s="7"/>
      <c r="I37" s="15"/>
      <c r="J37" s="19"/>
      <c r="K37" s="17" t="str">
        <f t="shared" si="18"/>
        <v/>
      </c>
      <c r="L37" s="18" t="str">
        <f t="shared" si="19"/>
        <v/>
      </c>
      <c r="M37" s="58"/>
    </row>
    <row r="38" spans="2:13" x14ac:dyDescent="0.25">
      <c r="B38" s="53"/>
      <c r="C38" s="7"/>
      <c r="D38" s="7"/>
      <c r="E38" s="7"/>
      <c r="F38" s="7"/>
      <c r="G38" s="59"/>
      <c r="H38" s="7"/>
      <c r="I38" s="7"/>
      <c r="J38" s="7"/>
      <c r="K38" s="7"/>
      <c r="L38" s="7"/>
      <c r="M38" s="59"/>
    </row>
    <row r="39" spans="2:13" x14ac:dyDescent="0.25">
      <c r="B39" s="90" t="s">
        <v>26</v>
      </c>
      <c r="C39" s="3" t="s">
        <v>4</v>
      </c>
      <c r="D39" s="4" t="s">
        <v>5</v>
      </c>
      <c r="E39" s="5" t="s">
        <v>6</v>
      </c>
      <c r="F39" s="6" t="s">
        <v>7</v>
      </c>
      <c r="G39" s="56" t="s">
        <v>8</v>
      </c>
      <c r="H39" s="7"/>
      <c r="I39" s="61"/>
      <c r="J39" s="62"/>
      <c r="K39" s="63"/>
      <c r="L39" s="63"/>
      <c r="M39" s="64"/>
    </row>
    <row r="40" spans="2:13" x14ac:dyDescent="0.25">
      <c r="B40" s="90"/>
      <c r="C40" s="8">
        <v>1</v>
      </c>
      <c r="D40" s="9">
        <v>38</v>
      </c>
      <c r="E40" s="10" t="str">
        <f t="shared" ref="E40:E41" si="20">IF(ISNUMBER(D40), IF(D40&lt;&gt;"",IF(LEN(VLOOKUP(D40,AthleteList,2,FALSE)&lt;&gt;0),IFERROR(IF(VLOOKUP(D40,AthleteList,2,FALSE)&lt;&gt;"",VLOOKUP(D40,AthleteList,2,FALSE),"Not Assigned"),"Not a valid Number"),""), ""), "")</f>
        <v>U13 Boys Relay Team</v>
      </c>
      <c r="F40" s="11" t="str">
        <f t="shared" ref="F40:F41" si="21">IF(ISNUMBER(D40), IF(D40&lt;&gt;"",IF(LEN(VLOOKUP(D40,AthleteList,3,FALSE)&lt;&gt;0),IFERROR(IF(VLOOKUP(D40,AthleteList,3,FALSE)&lt;&gt;"",VLOOKUP(D40,AthleteList,3,FALSE),"Not Assigned"),"Not a valid Number"),""), ""), "")</f>
        <v>Regent House AC</v>
      </c>
      <c r="G40" s="57">
        <v>56.57</v>
      </c>
      <c r="H40" s="7"/>
      <c r="I40" s="65"/>
      <c r="J40" s="66"/>
      <c r="K40" s="67"/>
      <c r="L40" s="67"/>
      <c r="M40" s="68"/>
    </row>
    <row r="41" spans="2:13" x14ac:dyDescent="0.25">
      <c r="B41" s="90"/>
      <c r="C41" s="8">
        <v>2</v>
      </c>
      <c r="D41" s="9">
        <v>14</v>
      </c>
      <c r="E41" s="13" t="str">
        <f t="shared" si="20"/>
        <v>U13 Boys Relay Team</v>
      </c>
      <c r="F41" s="14" t="str">
        <f t="shared" si="21"/>
        <v>City of Lisburn AC</v>
      </c>
      <c r="G41" s="57" t="s">
        <v>27</v>
      </c>
      <c r="H41" s="7"/>
      <c r="I41" s="65"/>
      <c r="J41" s="66"/>
      <c r="K41" s="67"/>
      <c r="L41" s="67"/>
      <c r="M41" s="68"/>
    </row>
    <row r="42" spans="2:13" x14ac:dyDescent="0.25">
      <c r="B42" s="90"/>
      <c r="C42" s="8"/>
      <c r="D42" s="9"/>
      <c r="E42" s="13" t="str">
        <f t="shared" ref="E42:E43" si="22">IF(ISNUMBER(D42), IF(D42&lt;&gt;"",IF(LEN(VLOOKUP(D42,AthleteList,2,FALSE)&lt;&gt;0),IFERROR(IF(VLOOKUP(D42,AthleteList,2,FALSE)&lt;&gt;"",VLOOKUP(D42,AthleteList,2,FALSE),"Not Assigned"),"Not a valid Number"),""), ""), "")</f>
        <v/>
      </c>
      <c r="F42" s="14" t="str">
        <f t="shared" ref="F42:F43" si="23">IF(ISNUMBER(D42), IF(D42&lt;&gt;"",IF(LEN(VLOOKUP(D42,AthleteList,3,FALSE)&lt;&gt;0),IFERROR(IF(VLOOKUP(D42,AthleteList,3,FALSE)&lt;&gt;"",VLOOKUP(D42,AthleteList,3,FALSE),"Not Assigned"),"Not a valid Number"),""), ""), "")</f>
        <v/>
      </c>
      <c r="G42" s="57"/>
      <c r="H42" s="7"/>
      <c r="I42" s="65"/>
      <c r="J42" s="66"/>
      <c r="K42" s="67"/>
      <c r="L42" s="67"/>
      <c r="M42" s="68"/>
    </row>
    <row r="43" spans="2:13" x14ac:dyDescent="0.25">
      <c r="B43" s="90"/>
      <c r="C43" s="15"/>
      <c r="D43" s="16"/>
      <c r="E43" s="17" t="str">
        <f t="shared" si="22"/>
        <v/>
      </c>
      <c r="F43" s="18" t="str">
        <f t="shared" si="23"/>
        <v/>
      </c>
      <c r="G43" s="58"/>
      <c r="H43" s="7"/>
      <c r="I43" s="65"/>
      <c r="J43" s="66"/>
      <c r="K43" s="67"/>
      <c r="L43" s="67"/>
      <c r="M43" s="68"/>
    </row>
  </sheetData>
  <mergeCells count="9">
    <mergeCell ref="B27:B31"/>
    <mergeCell ref="B33:B37"/>
    <mergeCell ref="B39:B43"/>
    <mergeCell ref="C2:M2"/>
    <mergeCell ref="C3:G3"/>
    <mergeCell ref="I3:M3"/>
    <mergeCell ref="B5:B11"/>
    <mergeCell ref="B13:B19"/>
    <mergeCell ref="B21:B2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856DC-186D-4DA8-9BA2-B5E4740721D3}">
  <dimension ref="B1:M50"/>
  <sheetViews>
    <sheetView workbookViewId="0">
      <selection activeCell="H3" sqref="H3"/>
    </sheetView>
  </sheetViews>
  <sheetFormatPr defaultRowHeight="15" x14ac:dyDescent="0.25"/>
  <cols>
    <col min="1" max="1" width="2.7109375" customWidth="1"/>
    <col min="2" max="2" width="3.140625" style="54" customWidth="1"/>
    <col min="3" max="3" width="4.85546875" customWidth="1"/>
    <col min="4" max="4" width="4.7109375" customWidth="1"/>
    <col min="5" max="5" width="19.140625" customWidth="1"/>
    <col min="6" max="6" width="21.7109375" customWidth="1"/>
    <col min="7" max="7" width="9.140625" style="60"/>
    <col min="8" max="8" width="3.42578125" customWidth="1"/>
    <col min="9" max="9" width="4.28515625" customWidth="1"/>
    <col min="10" max="10" width="4.7109375" customWidth="1"/>
    <col min="11" max="11" width="19.42578125" customWidth="1"/>
    <col min="12" max="12" width="20.5703125" customWidth="1"/>
    <col min="13" max="13" width="9.140625" style="60"/>
  </cols>
  <sheetData>
    <row r="1" spans="2:13" s="52" customFormat="1" ht="12.75" thickBot="1" x14ac:dyDescent="0.25">
      <c r="B1" s="53"/>
      <c r="C1" s="91" t="s">
        <v>28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52" customFormat="1" ht="12.75" thickTop="1" x14ac:dyDescent="0.2">
      <c r="B2" s="53"/>
      <c r="C2" s="92" t="s">
        <v>1</v>
      </c>
      <c r="D2" s="93"/>
      <c r="E2" s="93"/>
      <c r="F2" s="93"/>
      <c r="G2" s="93"/>
      <c r="H2" s="51"/>
      <c r="I2" s="92" t="s">
        <v>2</v>
      </c>
      <c r="J2" s="93"/>
      <c r="K2" s="93"/>
      <c r="L2" s="93"/>
      <c r="M2" s="93"/>
    </row>
    <row r="3" spans="2:13" x14ac:dyDescent="0.25">
      <c r="B3" s="53"/>
      <c r="C3" s="2"/>
      <c r="D3" s="1"/>
      <c r="E3" s="1"/>
      <c r="F3" s="1"/>
      <c r="G3" s="55"/>
      <c r="H3" s="1"/>
      <c r="I3" s="1"/>
      <c r="J3" s="1"/>
      <c r="K3" s="1"/>
      <c r="L3" s="1"/>
      <c r="M3" s="55"/>
    </row>
    <row r="4" spans="2:13" x14ac:dyDescent="0.25">
      <c r="B4" s="90" t="s">
        <v>29</v>
      </c>
      <c r="C4" s="3" t="s">
        <v>4</v>
      </c>
      <c r="D4" s="4" t="s">
        <v>5</v>
      </c>
      <c r="E4" s="5" t="s">
        <v>6</v>
      </c>
      <c r="F4" s="6" t="s">
        <v>7</v>
      </c>
      <c r="G4" s="56" t="s">
        <v>8</v>
      </c>
      <c r="H4" s="7"/>
      <c r="I4" s="3" t="s">
        <v>4</v>
      </c>
      <c r="J4" s="4" t="s">
        <v>5</v>
      </c>
      <c r="K4" s="5" t="s">
        <v>6</v>
      </c>
      <c r="L4" s="6" t="s">
        <v>7</v>
      </c>
      <c r="M4" s="56" t="s">
        <v>8</v>
      </c>
    </row>
    <row r="5" spans="2:13" x14ac:dyDescent="0.25">
      <c r="B5" s="90"/>
      <c r="C5" s="8">
        <v>1</v>
      </c>
      <c r="D5" s="9">
        <v>463</v>
      </c>
      <c r="E5" s="10" t="str">
        <f t="shared" ref="E5:E10" si="0">IF(ISNUMBER(D5), IF(D5&lt;&gt;"",IF(LEN(VLOOKUP(D5,AthleteList,2,FALSE)&lt;&gt;0),IFERROR(IF(VLOOKUP(D5,AthleteList,2,FALSE)&lt;&gt;"",VLOOKUP(D5,AthleteList,2,FALSE),"Not Assigned"),"Not a valid Number"),""), ""), "")</f>
        <v>Finn McClean</v>
      </c>
      <c r="F5" s="11" t="str">
        <f t="shared" ref="F5:F10" si="1">IF(ISNUMBER(D5), IF(D5&lt;&gt;"",IF(LEN(VLOOKUP(D5,AthleteList,3,FALSE)&lt;&gt;0),IFERROR(IF(VLOOKUP(D5,AthleteList,3,FALSE)&lt;&gt;"",VLOOKUP(D5,AthleteList,3,FALSE),"Not Assigned"),"Not a valid Number"),""), ""), "")</f>
        <v>Regent House AC</v>
      </c>
      <c r="G5" s="57">
        <v>12.64</v>
      </c>
      <c r="H5" s="7"/>
      <c r="I5" s="8">
        <v>1</v>
      </c>
      <c r="J5" s="12">
        <v>124</v>
      </c>
      <c r="K5" s="10" t="str">
        <f t="shared" ref="K5:K10" si="2">IF(ISNUMBER(J5), IF(J5&lt;&gt;"",IF(LEN(VLOOKUP(J5,AthleteList,2,FALSE)&lt;&gt;0),IFERROR(IF(VLOOKUP(J5,AthleteList,2,FALSE)&lt;&gt;"",VLOOKUP(J5,AthleteList,2,FALSE),"Not Assigned"),"Not a valid Number"),""), ""), "")</f>
        <v>Cameron McCracken</v>
      </c>
      <c r="L5" s="11" t="str">
        <f t="shared" ref="L5:L10" si="3">IF(ISNUMBER(J5), IF(J5&lt;&gt;"",IF(LEN(VLOOKUP(J5,AthleteList,3,FALSE)&lt;&gt;0),IFERROR(IF(VLOOKUP(J5,AthleteList,3,FALSE)&lt;&gt;"",VLOOKUP(J5,AthleteList,3,FALSE),"Not Assigned"),"Not a valid Number"),""), ""), "")</f>
        <v>North Down AC</v>
      </c>
      <c r="M5" s="57">
        <v>12.95</v>
      </c>
    </row>
    <row r="6" spans="2:13" x14ac:dyDescent="0.25">
      <c r="B6" s="90"/>
      <c r="C6" s="8">
        <v>2</v>
      </c>
      <c r="D6" s="9">
        <v>133</v>
      </c>
      <c r="E6" s="13" t="str">
        <f t="shared" si="0"/>
        <v>Ryan Hamilton</v>
      </c>
      <c r="F6" s="14" t="str">
        <f t="shared" si="1"/>
        <v>North Down AC</v>
      </c>
      <c r="G6" s="57">
        <v>12.94</v>
      </c>
      <c r="H6" s="7"/>
      <c r="I6" s="8">
        <v>2</v>
      </c>
      <c r="J6" s="12">
        <v>389</v>
      </c>
      <c r="K6" s="13" t="str">
        <f t="shared" si="2"/>
        <v>Sam Holmes</v>
      </c>
      <c r="L6" s="14" t="str">
        <f t="shared" si="3"/>
        <v>City of Lisburn AC</v>
      </c>
      <c r="M6" s="57">
        <v>14.23</v>
      </c>
    </row>
    <row r="7" spans="2:13" x14ac:dyDescent="0.25">
      <c r="B7" s="90"/>
      <c r="C7" s="8">
        <v>3</v>
      </c>
      <c r="D7" s="9">
        <v>388</v>
      </c>
      <c r="E7" s="13" t="str">
        <f t="shared" si="0"/>
        <v>Dylan Gray</v>
      </c>
      <c r="F7" s="14" t="str">
        <f t="shared" si="1"/>
        <v>City of Lisburn AC</v>
      </c>
      <c r="G7" s="57">
        <v>13.65</v>
      </c>
      <c r="H7" s="7"/>
      <c r="I7" s="8">
        <v>3</v>
      </c>
      <c r="J7" s="12">
        <v>462</v>
      </c>
      <c r="K7" s="13" t="str">
        <f t="shared" si="2"/>
        <v>Harrison Jamison</v>
      </c>
      <c r="L7" s="14" t="str">
        <f t="shared" si="3"/>
        <v>Regent House AC</v>
      </c>
      <c r="M7" s="57">
        <v>14.54</v>
      </c>
    </row>
    <row r="8" spans="2:13" x14ac:dyDescent="0.25">
      <c r="B8" s="90"/>
      <c r="C8" s="8">
        <v>4</v>
      </c>
      <c r="D8" s="9">
        <v>252</v>
      </c>
      <c r="E8" s="13" t="str">
        <f t="shared" si="0"/>
        <v>Charlie McCausland</v>
      </c>
      <c r="F8" s="14" t="str">
        <f t="shared" si="1"/>
        <v>Ballymena &amp; Antrim AC</v>
      </c>
      <c r="G8" s="57">
        <v>15.12</v>
      </c>
      <c r="H8" s="7"/>
      <c r="I8" s="8"/>
      <c r="J8" s="12"/>
      <c r="K8" s="13" t="str">
        <f t="shared" si="2"/>
        <v/>
      </c>
      <c r="L8" s="14" t="str">
        <f t="shared" si="3"/>
        <v/>
      </c>
      <c r="M8" s="57"/>
    </row>
    <row r="9" spans="2:13" x14ac:dyDescent="0.25">
      <c r="B9" s="90"/>
      <c r="C9" s="8">
        <v>5</v>
      </c>
      <c r="D9" s="9">
        <v>578</v>
      </c>
      <c r="E9" s="13" t="str">
        <f t="shared" si="0"/>
        <v>Orán Steele</v>
      </c>
      <c r="F9" s="14" t="str">
        <f t="shared" si="1"/>
        <v>North Belfast Harriers</v>
      </c>
      <c r="G9" s="57">
        <v>15.52</v>
      </c>
      <c r="H9" s="7"/>
      <c r="I9" s="8"/>
      <c r="J9" s="12"/>
      <c r="K9" s="13" t="str">
        <f t="shared" si="2"/>
        <v/>
      </c>
      <c r="L9" s="14" t="str">
        <f t="shared" si="3"/>
        <v/>
      </c>
      <c r="M9" s="57"/>
    </row>
    <row r="10" spans="2:13" x14ac:dyDescent="0.25">
      <c r="B10" s="90"/>
      <c r="C10" s="15"/>
      <c r="D10" s="16"/>
      <c r="E10" s="17" t="str">
        <f t="shared" si="0"/>
        <v/>
      </c>
      <c r="F10" s="18" t="str">
        <f t="shared" si="1"/>
        <v/>
      </c>
      <c r="G10" s="58"/>
      <c r="H10" s="7"/>
      <c r="I10" s="15"/>
      <c r="J10" s="19"/>
      <c r="K10" s="17" t="str">
        <f t="shared" si="2"/>
        <v/>
      </c>
      <c r="L10" s="18" t="str">
        <f t="shared" si="3"/>
        <v/>
      </c>
      <c r="M10" s="58"/>
    </row>
    <row r="11" spans="2:13" x14ac:dyDescent="0.25">
      <c r="B11" s="53"/>
      <c r="C11" s="7"/>
      <c r="D11" s="7"/>
      <c r="E11" s="7"/>
      <c r="F11" s="20" t="s">
        <v>30</v>
      </c>
      <c r="G11" s="59"/>
      <c r="H11" s="7"/>
      <c r="I11" s="7"/>
      <c r="J11" s="7"/>
      <c r="K11" s="7"/>
      <c r="L11" s="20" t="s">
        <v>31</v>
      </c>
      <c r="M11" s="59"/>
    </row>
    <row r="12" spans="2:13" x14ac:dyDescent="0.25">
      <c r="B12" s="90" t="s">
        <v>32</v>
      </c>
      <c r="C12" s="3" t="s">
        <v>4</v>
      </c>
      <c r="D12" s="4" t="s">
        <v>5</v>
      </c>
      <c r="E12" s="5" t="s">
        <v>6</v>
      </c>
      <c r="F12" s="6" t="s">
        <v>7</v>
      </c>
      <c r="G12" s="56" t="s">
        <v>8</v>
      </c>
      <c r="H12" s="7"/>
      <c r="I12" s="3" t="s">
        <v>4</v>
      </c>
      <c r="J12" s="4" t="s">
        <v>5</v>
      </c>
      <c r="K12" s="5" t="s">
        <v>6</v>
      </c>
      <c r="L12" s="6" t="s">
        <v>7</v>
      </c>
      <c r="M12" s="56" t="s">
        <v>8</v>
      </c>
    </row>
    <row r="13" spans="2:13" x14ac:dyDescent="0.25">
      <c r="B13" s="90"/>
      <c r="C13" s="8">
        <v>1</v>
      </c>
      <c r="D13" s="9">
        <v>536</v>
      </c>
      <c r="E13" s="10" t="str">
        <f t="shared" ref="E13:E18" si="4">IF(ISNUMBER(D13), IF(D13&lt;&gt;"",IF(LEN(VLOOKUP(D13,AthleteList,2,FALSE)&lt;&gt;0),IFERROR(IF(VLOOKUP(D13,AthleteList,2,FALSE)&lt;&gt;"",VLOOKUP(D13,AthleteList,2,FALSE),"Not Assigned"),"Not a valid Number"),""), ""), "")</f>
        <v>Mason McCreery</v>
      </c>
      <c r="F13" s="11" t="str">
        <f t="shared" ref="F13:F18" si="5">IF(ISNUMBER(D13), IF(D13&lt;&gt;"",IF(LEN(VLOOKUP(D13,AthleteList,3,FALSE)&lt;&gt;0),IFERROR(IF(VLOOKUP(D13,AthleteList,3,FALSE)&lt;&gt;"",VLOOKUP(D13,AthleteList,3,FALSE),"Not Assigned"),"Not a valid Number"),""), ""), "")</f>
        <v>Regent House AC</v>
      </c>
      <c r="G13" s="57">
        <v>40.409999999999997</v>
      </c>
      <c r="H13" s="7"/>
      <c r="I13" s="8">
        <v>1</v>
      </c>
      <c r="J13" s="12">
        <v>383</v>
      </c>
      <c r="K13" s="10" t="str">
        <f t="shared" ref="K13:K18" si="6">IF(ISNUMBER(J13), IF(J13&lt;&gt;"",IF(LEN(VLOOKUP(J13,AthleteList,2,FALSE)&lt;&gt;0),IFERROR(IF(VLOOKUP(J13,AthleteList,2,FALSE)&lt;&gt;"",VLOOKUP(J13,AthleteList,2,FALSE),"Not Assigned"),"Not a valid Number"),""), ""), "")</f>
        <v>Ashton  Cusick</v>
      </c>
      <c r="L13" s="11" t="str">
        <f t="shared" ref="L13:L18" si="7">IF(ISNUMBER(J13), IF(J13&lt;&gt;"",IF(LEN(VLOOKUP(J13,AthleteList,3,FALSE)&lt;&gt;0),IFERROR(IF(VLOOKUP(J13,AthleteList,3,FALSE)&lt;&gt;"",VLOOKUP(J13,AthleteList,3,FALSE),"Not Assigned"),"Not a valid Number"),""), ""), "")</f>
        <v>City of Lisburn AC</v>
      </c>
      <c r="M13" s="57">
        <v>46.47</v>
      </c>
    </row>
    <row r="14" spans="2:13" x14ac:dyDescent="0.25">
      <c r="B14" s="90"/>
      <c r="C14" s="8">
        <v>2</v>
      </c>
      <c r="D14" s="9">
        <v>398</v>
      </c>
      <c r="E14" s="13" t="str">
        <f t="shared" si="4"/>
        <v>Luke McCausland</v>
      </c>
      <c r="F14" s="14" t="str">
        <f t="shared" si="5"/>
        <v>City of Lisburn AC</v>
      </c>
      <c r="G14" s="57">
        <v>40.840000000000003</v>
      </c>
      <c r="H14" s="7"/>
      <c r="I14" s="8">
        <v>2</v>
      </c>
      <c r="J14" s="12">
        <v>482</v>
      </c>
      <c r="K14" s="13" t="str">
        <f t="shared" si="6"/>
        <v>Luca Murray</v>
      </c>
      <c r="L14" s="14" t="str">
        <f t="shared" si="7"/>
        <v>Regent House AC</v>
      </c>
      <c r="M14" s="57">
        <v>46.82</v>
      </c>
    </row>
    <row r="15" spans="2:13" x14ac:dyDescent="0.25">
      <c r="B15" s="90"/>
      <c r="C15" s="8">
        <v>3</v>
      </c>
      <c r="D15" s="9">
        <v>148</v>
      </c>
      <c r="E15" s="13" t="str">
        <f t="shared" si="4"/>
        <v>Thomas Barnett</v>
      </c>
      <c r="F15" s="14" t="str">
        <f t="shared" si="5"/>
        <v>North Down AC</v>
      </c>
      <c r="G15" s="57">
        <v>47.87</v>
      </c>
      <c r="H15" s="7"/>
      <c r="I15" s="8"/>
      <c r="J15" s="12"/>
      <c r="K15" s="13" t="str">
        <f t="shared" si="6"/>
        <v/>
      </c>
      <c r="L15" s="14" t="str">
        <f t="shared" si="7"/>
        <v/>
      </c>
      <c r="M15" s="57"/>
    </row>
    <row r="16" spans="2:13" x14ac:dyDescent="0.25">
      <c r="B16" s="90"/>
      <c r="C16" s="8">
        <v>4</v>
      </c>
      <c r="D16" s="9">
        <v>578</v>
      </c>
      <c r="E16" s="13" t="str">
        <f t="shared" si="4"/>
        <v>Orán Steele</v>
      </c>
      <c r="F16" s="14" t="str">
        <f t="shared" si="5"/>
        <v>North Belfast Harriers</v>
      </c>
      <c r="G16" s="57">
        <v>48.38</v>
      </c>
      <c r="H16" s="7"/>
      <c r="I16" s="8"/>
      <c r="J16" s="12"/>
      <c r="K16" s="13" t="str">
        <f t="shared" si="6"/>
        <v/>
      </c>
      <c r="L16" s="14" t="str">
        <f t="shared" si="7"/>
        <v/>
      </c>
      <c r="M16" s="57"/>
    </row>
    <row r="17" spans="2:13" x14ac:dyDescent="0.25">
      <c r="B17" s="90"/>
      <c r="C17" s="8">
        <v>5</v>
      </c>
      <c r="D17" s="9">
        <v>305</v>
      </c>
      <c r="E17" s="13" t="str">
        <f t="shared" si="4"/>
        <v>Josh Wade</v>
      </c>
      <c r="F17" s="14" t="str">
        <f t="shared" si="5"/>
        <v>City of Derry Spartans</v>
      </c>
      <c r="G17" s="57">
        <v>49.3</v>
      </c>
      <c r="H17" s="7"/>
      <c r="I17" s="8"/>
      <c r="J17" s="12"/>
      <c r="K17" s="13" t="str">
        <f t="shared" si="6"/>
        <v/>
      </c>
      <c r="L17" s="14" t="str">
        <f t="shared" si="7"/>
        <v/>
      </c>
      <c r="M17" s="57"/>
    </row>
    <row r="18" spans="2:13" x14ac:dyDescent="0.25">
      <c r="B18" s="90"/>
      <c r="C18" s="15">
        <v>8</v>
      </c>
      <c r="D18" s="16"/>
      <c r="E18" s="17" t="str">
        <f t="shared" si="4"/>
        <v/>
      </c>
      <c r="F18" s="18" t="str">
        <f t="shared" si="5"/>
        <v/>
      </c>
      <c r="G18" s="58"/>
      <c r="H18" s="7"/>
      <c r="I18" s="15"/>
      <c r="J18" s="19"/>
      <c r="K18" s="17" t="str">
        <f t="shared" si="6"/>
        <v/>
      </c>
      <c r="L18" s="18" t="str">
        <f t="shared" si="7"/>
        <v/>
      </c>
      <c r="M18" s="58"/>
    </row>
    <row r="19" spans="2:13" x14ac:dyDescent="0.25">
      <c r="B19" s="53"/>
      <c r="C19" s="7"/>
      <c r="D19" s="7"/>
      <c r="E19" s="7"/>
      <c r="F19" s="7"/>
      <c r="G19" s="59"/>
      <c r="H19" s="7"/>
      <c r="I19" s="7"/>
      <c r="J19" s="7"/>
      <c r="K19" s="7"/>
      <c r="L19" s="7"/>
      <c r="M19" s="59"/>
    </row>
    <row r="20" spans="2:13" x14ac:dyDescent="0.25">
      <c r="B20" s="90" t="s">
        <v>33</v>
      </c>
      <c r="C20" s="3" t="s">
        <v>4</v>
      </c>
      <c r="D20" s="4" t="s">
        <v>5</v>
      </c>
      <c r="E20" s="5" t="s">
        <v>6</v>
      </c>
      <c r="F20" s="6" t="s">
        <v>7</v>
      </c>
      <c r="G20" s="56" t="s">
        <v>8</v>
      </c>
      <c r="H20" s="7"/>
      <c r="I20" s="3" t="s">
        <v>4</v>
      </c>
      <c r="J20" s="4" t="s">
        <v>5</v>
      </c>
      <c r="K20" s="5" t="s">
        <v>6</v>
      </c>
      <c r="L20" s="6" t="s">
        <v>7</v>
      </c>
      <c r="M20" s="56" t="s">
        <v>8</v>
      </c>
    </row>
    <row r="21" spans="2:13" x14ac:dyDescent="0.25">
      <c r="B21" s="90"/>
      <c r="C21" s="8">
        <v>1</v>
      </c>
      <c r="D21" s="9">
        <v>288</v>
      </c>
      <c r="E21" s="10" t="str">
        <f t="shared" ref="E21:E27" si="8">IF(ISNUMBER(D21), IF(D21&lt;&gt;"",IF(LEN(VLOOKUP(D21,AthleteList,2,FALSE)&lt;&gt;0),IFERROR(IF(VLOOKUP(D21,AthleteList,2,FALSE)&lt;&gt;"",VLOOKUP(D21,AthleteList,2,FALSE),"Not Assigned"),"Not a valid Number"),""), ""), "")</f>
        <v>Dallan Curran</v>
      </c>
      <c r="F21" s="11" t="str">
        <f t="shared" ref="F21:F27" si="9">IF(ISNUMBER(D21), IF(D21&lt;&gt;"",IF(LEN(VLOOKUP(D21,AthleteList,3,FALSE)&lt;&gt;0),IFERROR(IF(VLOOKUP(D21,AthleteList,3,FALSE)&lt;&gt;"",VLOOKUP(D21,AthleteList,3,FALSE),"Not Assigned"),"Not a valid Number"),""), ""), "")</f>
        <v>City of Derry Spartans</v>
      </c>
      <c r="G21" s="57" t="s">
        <v>34</v>
      </c>
      <c r="H21" s="7"/>
      <c r="I21" s="8">
        <v>1</v>
      </c>
      <c r="J21" s="12">
        <v>409</v>
      </c>
      <c r="K21" s="10" t="str">
        <f t="shared" ref="K21:K27" si="10">IF(ISNUMBER(J21), IF(J21&lt;&gt;"",IF(LEN(VLOOKUP(J21,AthleteList,2,FALSE)&lt;&gt;0),IFERROR(IF(VLOOKUP(J21,AthleteList,2,FALSE)&lt;&gt;"",VLOOKUP(J21,AthleteList,2,FALSE),"Not Assigned"),"Not a valid Number"),""), ""), "")</f>
        <v>Rory McCamphill</v>
      </c>
      <c r="L21" s="11" t="str">
        <f t="shared" ref="L21:L27" si="11">IF(ISNUMBER(J21), IF(J21&lt;&gt;"",IF(LEN(VLOOKUP(J21,AthleteList,3,FALSE)&lt;&gt;0),IFERROR(IF(VLOOKUP(J21,AthleteList,3,FALSE)&lt;&gt;"",VLOOKUP(J21,AthleteList,3,FALSE),"Not Assigned"),"Not a valid Number"),""), ""), "")</f>
        <v>City of Lisburn AC</v>
      </c>
      <c r="M21" s="57" t="s">
        <v>35</v>
      </c>
    </row>
    <row r="22" spans="2:13" x14ac:dyDescent="0.25">
      <c r="B22" s="90"/>
      <c r="C22" s="8">
        <v>2</v>
      </c>
      <c r="D22" s="9">
        <v>238</v>
      </c>
      <c r="E22" s="13" t="str">
        <f t="shared" si="8"/>
        <v>Evan Tosh</v>
      </c>
      <c r="F22" s="14" t="str">
        <f t="shared" si="9"/>
        <v>Ballymena &amp; Antrim AC</v>
      </c>
      <c r="G22" s="57" t="s">
        <v>36</v>
      </c>
      <c r="H22" s="7"/>
      <c r="I22" s="8">
        <v>2</v>
      </c>
      <c r="J22" s="12">
        <v>132</v>
      </c>
      <c r="K22" s="13" t="str">
        <f t="shared" si="10"/>
        <v>Aodhan Keag</v>
      </c>
      <c r="L22" s="14" t="str">
        <f t="shared" si="11"/>
        <v>North Down AC</v>
      </c>
      <c r="M22" s="57" t="s">
        <v>37</v>
      </c>
    </row>
    <row r="23" spans="2:13" x14ac:dyDescent="0.25">
      <c r="B23" s="90"/>
      <c r="C23" s="8">
        <v>3</v>
      </c>
      <c r="D23" s="9">
        <v>383</v>
      </c>
      <c r="E23" s="13" t="str">
        <f t="shared" si="8"/>
        <v>Ashton  Cusick</v>
      </c>
      <c r="F23" s="14" t="str">
        <f t="shared" si="9"/>
        <v>City of Lisburn AC</v>
      </c>
      <c r="G23" s="57" t="s">
        <v>38</v>
      </c>
      <c r="H23" s="7"/>
      <c r="I23" s="8">
        <v>3</v>
      </c>
      <c r="J23" s="12">
        <v>581</v>
      </c>
      <c r="K23" s="13" t="str">
        <f t="shared" si="10"/>
        <v>Charlie McLarnon</v>
      </c>
      <c r="L23" s="14" t="str">
        <f t="shared" si="11"/>
        <v>North Belfast Harriers</v>
      </c>
      <c r="M23" s="57" t="s">
        <v>39</v>
      </c>
    </row>
    <row r="24" spans="2:13" x14ac:dyDescent="0.25">
      <c r="B24" s="90"/>
      <c r="C24" s="8">
        <v>4</v>
      </c>
      <c r="D24" s="9">
        <v>139</v>
      </c>
      <c r="E24" s="13" t="str">
        <f t="shared" si="8"/>
        <v>Isaac Dunne</v>
      </c>
      <c r="F24" s="14" t="str">
        <f t="shared" si="9"/>
        <v>North Down AC</v>
      </c>
      <c r="G24" s="57" t="s">
        <v>40</v>
      </c>
      <c r="H24" s="7"/>
      <c r="I24" s="8">
        <v>4</v>
      </c>
      <c r="J24" s="12">
        <v>236</v>
      </c>
      <c r="K24" s="13" t="str">
        <f t="shared" si="10"/>
        <v>Emmet Smith</v>
      </c>
      <c r="L24" s="14" t="str">
        <f t="shared" si="11"/>
        <v>Ballymena &amp; Antrim AC</v>
      </c>
      <c r="M24" s="57" t="s">
        <v>41</v>
      </c>
    </row>
    <row r="25" spans="2:13" x14ac:dyDescent="0.25">
      <c r="B25" s="90"/>
      <c r="C25" s="8">
        <v>5</v>
      </c>
      <c r="D25" s="9">
        <v>507</v>
      </c>
      <c r="E25" s="13" t="str">
        <f t="shared" si="8"/>
        <v>Ben Smyth</v>
      </c>
      <c r="F25" s="14" t="str">
        <f t="shared" si="9"/>
        <v>Regent House AC</v>
      </c>
      <c r="G25" s="57" t="s">
        <v>42</v>
      </c>
      <c r="H25" s="7"/>
      <c r="I25" s="8">
        <v>5</v>
      </c>
      <c r="J25" s="12">
        <v>499</v>
      </c>
      <c r="K25" s="13" t="str">
        <f t="shared" si="10"/>
        <v>Ethan Crozier</v>
      </c>
      <c r="L25" s="14" t="str">
        <f t="shared" si="11"/>
        <v>Regent House AC</v>
      </c>
      <c r="M25" s="57" t="s">
        <v>43</v>
      </c>
    </row>
    <row r="26" spans="2:13" x14ac:dyDescent="0.25">
      <c r="B26" s="90"/>
      <c r="C26" s="8">
        <v>6</v>
      </c>
      <c r="D26" s="9">
        <v>580</v>
      </c>
      <c r="E26" s="13" t="str">
        <f t="shared" si="8"/>
        <v>Dara Cassidy</v>
      </c>
      <c r="F26" s="14" t="str">
        <f t="shared" si="9"/>
        <v>North Belfast Harriers</v>
      </c>
      <c r="G26" s="57" t="s">
        <v>44</v>
      </c>
      <c r="H26" s="7"/>
      <c r="I26" s="8"/>
      <c r="J26" s="12"/>
      <c r="K26" s="13" t="str">
        <f t="shared" si="10"/>
        <v/>
      </c>
      <c r="L26" s="14" t="str">
        <f t="shared" si="11"/>
        <v/>
      </c>
      <c r="M26" s="57"/>
    </row>
    <row r="27" spans="2:13" x14ac:dyDescent="0.25">
      <c r="B27" s="90"/>
      <c r="C27" s="15"/>
      <c r="D27" s="16"/>
      <c r="E27" s="17" t="str">
        <f t="shared" si="8"/>
        <v/>
      </c>
      <c r="F27" s="18" t="str">
        <f t="shared" si="9"/>
        <v/>
      </c>
      <c r="G27" s="58"/>
      <c r="H27" s="7"/>
      <c r="I27" s="15"/>
      <c r="J27" s="19"/>
      <c r="K27" s="17" t="str">
        <f t="shared" si="10"/>
        <v/>
      </c>
      <c r="L27" s="18" t="str">
        <f t="shared" si="11"/>
        <v/>
      </c>
      <c r="M27" s="58"/>
    </row>
    <row r="28" spans="2:13" x14ac:dyDescent="0.25">
      <c r="B28" s="53"/>
      <c r="C28" s="7"/>
      <c r="D28" s="7"/>
      <c r="E28" s="7"/>
      <c r="F28" s="7"/>
      <c r="G28" s="59"/>
      <c r="H28" s="7"/>
      <c r="I28" s="7"/>
      <c r="J28" s="7"/>
      <c r="K28" s="7"/>
      <c r="L28" s="7"/>
      <c r="M28" s="59"/>
    </row>
    <row r="29" spans="2:13" x14ac:dyDescent="0.25">
      <c r="B29" s="90" t="s">
        <v>45</v>
      </c>
      <c r="C29" s="3" t="s">
        <v>4</v>
      </c>
      <c r="D29" s="4" t="s">
        <v>5</v>
      </c>
      <c r="E29" s="5" t="s">
        <v>6</v>
      </c>
      <c r="F29" s="6" t="s">
        <v>7</v>
      </c>
      <c r="G29" s="56" t="s">
        <v>8</v>
      </c>
      <c r="H29" s="7"/>
      <c r="I29" s="3" t="s">
        <v>4</v>
      </c>
      <c r="J29" s="4" t="s">
        <v>5</v>
      </c>
      <c r="K29" s="5" t="s">
        <v>6</v>
      </c>
      <c r="L29" s="6" t="s">
        <v>7</v>
      </c>
      <c r="M29" s="56" t="s">
        <v>8</v>
      </c>
    </row>
    <row r="30" spans="2:13" x14ac:dyDescent="0.25">
      <c r="B30" s="90"/>
      <c r="C30" s="8">
        <v>1</v>
      </c>
      <c r="D30" s="9">
        <v>389</v>
      </c>
      <c r="E30" s="10" t="str">
        <f t="shared" ref="E30:E33" si="12">IF(ISNUMBER(D30), IF(D30&lt;&gt;"",IF(LEN(VLOOKUP(D30,AthleteList,2,FALSE)&lt;&gt;0),IFERROR(IF(VLOOKUP(D30,AthleteList,2,FALSE)&lt;&gt;"",VLOOKUP(D30,AthleteList,2,FALSE),"Not Assigned"),"Not a valid Number"),""), ""), "")</f>
        <v>Sam Holmes</v>
      </c>
      <c r="F30" s="11" t="str">
        <f t="shared" ref="F30:F33" si="13">IF(ISNUMBER(D30), IF(D30&lt;&gt;"",IF(LEN(VLOOKUP(D30,AthleteList,3,FALSE)&lt;&gt;0),IFERROR(IF(VLOOKUP(D30,AthleteList,3,FALSE)&lt;&gt;"",VLOOKUP(D30,AthleteList,3,FALSE),"Not Assigned"),"Not a valid Number"),""), ""), "")</f>
        <v>City of Lisburn AC</v>
      </c>
      <c r="G30" s="57">
        <v>15.15</v>
      </c>
      <c r="H30" s="7"/>
      <c r="I30" s="8">
        <v>1</v>
      </c>
      <c r="J30" s="12">
        <v>509</v>
      </c>
      <c r="K30" s="10" t="str">
        <f t="shared" ref="K30:K33" si="14">IF(ISNUMBER(J30), IF(J30&lt;&gt;"",IF(LEN(VLOOKUP(J30,AthleteList,2,FALSE)&lt;&gt;0),IFERROR(IF(VLOOKUP(J30,AthleteList,2,FALSE)&lt;&gt;"",VLOOKUP(J30,AthleteList,2,FALSE),"Not Assigned"),"Not a valid Number"),""), ""), "")</f>
        <v>Patrick Kerr</v>
      </c>
      <c r="L30" s="11" t="str">
        <f t="shared" ref="L30:L33" si="15">IF(ISNUMBER(J30), IF(J30&lt;&gt;"",IF(LEN(VLOOKUP(J30,AthleteList,3,FALSE)&lt;&gt;0),IFERROR(IF(VLOOKUP(J30,AthleteList,3,FALSE)&lt;&gt;"",VLOOKUP(J30,AthleteList,3,FALSE),"Not Assigned"),"Not a valid Number"),""), ""), "")</f>
        <v>Regent House AC</v>
      </c>
      <c r="M30" s="57">
        <v>17.07</v>
      </c>
    </row>
    <row r="31" spans="2:13" x14ac:dyDescent="0.25">
      <c r="B31" s="90"/>
      <c r="C31" s="8">
        <v>2</v>
      </c>
      <c r="D31" s="9">
        <v>148</v>
      </c>
      <c r="E31" s="13" t="str">
        <f t="shared" si="12"/>
        <v>Thomas Barnett</v>
      </c>
      <c r="F31" s="14" t="str">
        <f t="shared" si="13"/>
        <v>North Down AC</v>
      </c>
      <c r="G31" s="57">
        <v>16.68</v>
      </c>
      <c r="H31" s="7"/>
      <c r="I31" s="8"/>
      <c r="J31" s="12"/>
      <c r="K31" s="13" t="str">
        <f t="shared" si="14"/>
        <v/>
      </c>
      <c r="L31" s="14" t="str">
        <f t="shared" si="15"/>
        <v/>
      </c>
      <c r="M31" s="57"/>
    </row>
    <row r="32" spans="2:13" x14ac:dyDescent="0.25">
      <c r="B32" s="90"/>
      <c r="C32" s="8">
        <v>3</v>
      </c>
      <c r="D32" s="9">
        <v>510</v>
      </c>
      <c r="E32" s="13" t="str">
        <f t="shared" si="12"/>
        <v>Josh Bell</v>
      </c>
      <c r="F32" s="14" t="str">
        <f t="shared" si="13"/>
        <v>Regent House AC</v>
      </c>
      <c r="G32" s="57">
        <v>17.03</v>
      </c>
      <c r="H32" s="7"/>
      <c r="I32" s="8"/>
      <c r="J32" s="12"/>
      <c r="K32" s="13" t="str">
        <f t="shared" si="14"/>
        <v/>
      </c>
      <c r="L32" s="14" t="str">
        <f t="shared" si="15"/>
        <v/>
      </c>
      <c r="M32" s="57"/>
    </row>
    <row r="33" spans="2:13" x14ac:dyDescent="0.25">
      <c r="B33" s="90"/>
      <c r="C33" s="15"/>
      <c r="D33" s="16"/>
      <c r="E33" s="17" t="str">
        <f t="shared" si="12"/>
        <v/>
      </c>
      <c r="F33" s="18" t="str">
        <f t="shared" si="13"/>
        <v/>
      </c>
      <c r="G33" s="58"/>
      <c r="H33" s="7"/>
      <c r="I33" s="15"/>
      <c r="J33" s="19"/>
      <c r="K33" s="17" t="str">
        <f t="shared" si="14"/>
        <v/>
      </c>
      <c r="L33" s="18" t="str">
        <f t="shared" si="15"/>
        <v/>
      </c>
      <c r="M33" s="58"/>
    </row>
    <row r="34" spans="2:13" x14ac:dyDescent="0.25">
      <c r="B34" s="53"/>
      <c r="C34" s="7"/>
      <c r="D34" s="7"/>
      <c r="E34" s="7"/>
      <c r="F34" s="20" t="s">
        <v>46</v>
      </c>
      <c r="G34" s="59"/>
      <c r="H34" s="7"/>
      <c r="I34" s="7"/>
      <c r="J34" s="7"/>
      <c r="K34" s="7"/>
      <c r="L34" s="20" t="s">
        <v>47</v>
      </c>
      <c r="M34" s="59"/>
    </row>
    <row r="35" spans="2:13" x14ac:dyDescent="0.25">
      <c r="B35" s="90" t="s">
        <v>199</v>
      </c>
      <c r="C35" s="3" t="s">
        <v>4</v>
      </c>
      <c r="D35" s="4" t="s">
        <v>5</v>
      </c>
      <c r="E35" s="5" t="s">
        <v>6</v>
      </c>
      <c r="F35" s="6" t="s">
        <v>7</v>
      </c>
      <c r="G35" s="56" t="s">
        <v>8</v>
      </c>
      <c r="H35" s="7"/>
      <c r="I35" s="3" t="s">
        <v>4</v>
      </c>
      <c r="J35" s="4" t="s">
        <v>5</v>
      </c>
      <c r="K35" s="5" t="s">
        <v>6</v>
      </c>
      <c r="L35" s="6" t="s">
        <v>7</v>
      </c>
      <c r="M35" s="56" t="s">
        <v>8</v>
      </c>
    </row>
    <row r="36" spans="2:13" x14ac:dyDescent="0.25">
      <c r="B36" s="90"/>
      <c r="C36" s="8">
        <v>1</v>
      </c>
      <c r="D36" s="9">
        <v>463</v>
      </c>
      <c r="E36" s="10" t="str">
        <f t="shared" ref="E36:E38" si="16">IF(ISNUMBER(D36), IF(D36&lt;&gt;"",IF(LEN(VLOOKUP(D36,AthleteList,2,FALSE)&lt;&gt;0),IFERROR(IF(VLOOKUP(D36,AthleteList,2,FALSE)&lt;&gt;"",VLOOKUP(D36,AthleteList,2,FALSE),"Not Assigned"),"Not a valid Number"),""), ""), "")</f>
        <v>Finn McClean</v>
      </c>
      <c r="F36" s="11" t="str">
        <f t="shared" ref="F36:F38" si="17">IF(ISNUMBER(D36), IF(D36&lt;&gt;"",IF(LEN(VLOOKUP(D36,AthleteList,3,FALSE)&lt;&gt;0),IFERROR(IF(VLOOKUP(D36,AthleteList,3,FALSE)&lt;&gt;"",VLOOKUP(D36,AthleteList,3,FALSE),"Not Assigned"),"Not a valid Number"),""), ""), "")</f>
        <v>Regent House AC</v>
      </c>
      <c r="G36" s="57">
        <v>1.35</v>
      </c>
      <c r="H36" s="7"/>
      <c r="I36" s="8">
        <v>1</v>
      </c>
      <c r="J36" s="12">
        <v>468</v>
      </c>
      <c r="K36" s="10" t="str">
        <f t="shared" ref="K36:K38" si="18">IF(ISNUMBER(J36), IF(J36&lt;&gt;"",IF(LEN(VLOOKUP(J36,AthleteList,2,FALSE)&lt;&gt;0),IFERROR(IF(VLOOKUP(J36,AthleteList,2,FALSE)&lt;&gt;"",VLOOKUP(J36,AthleteList,2,FALSE),"Not Assigned"),"Not a valid Number"),""), ""), "")</f>
        <v>Ethan Lappin</v>
      </c>
      <c r="L36" s="11" t="str">
        <f t="shared" ref="L36:L38" si="19">IF(ISNUMBER(J36), IF(J36&lt;&gt;"",IF(LEN(VLOOKUP(J36,AthleteList,3,FALSE)&lt;&gt;0),IFERROR(IF(VLOOKUP(J36,AthleteList,3,FALSE)&lt;&gt;"",VLOOKUP(J36,AthleteList,3,FALSE),"Not Assigned"),"Not a valid Number"),""), ""), "")</f>
        <v>Regent House AC</v>
      </c>
      <c r="M36" s="57">
        <v>1.25</v>
      </c>
    </row>
    <row r="37" spans="2:13" x14ac:dyDescent="0.25">
      <c r="B37" s="90"/>
      <c r="C37" s="8">
        <v>2</v>
      </c>
      <c r="D37" s="9">
        <v>252</v>
      </c>
      <c r="E37" s="13" t="str">
        <f t="shared" si="16"/>
        <v>Charlie McCausland</v>
      </c>
      <c r="F37" s="14" t="str">
        <f t="shared" si="17"/>
        <v>Ballymena &amp; Antrim AC</v>
      </c>
      <c r="G37" s="57">
        <v>1.2</v>
      </c>
      <c r="H37" s="7"/>
      <c r="I37" s="8"/>
      <c r="J37" s="12"/>
      <c r="K37" s="13" t="str">
        <f t="shared" si="18"/>
        <v/>
      </c>
      <c r="L37" s="14" t="str">
        <f t="shared" si="19"/>
        <v/>
      </c>
      <c r="M37" s="57"/>
    </row>
    <row r="38" spans="2:13" x14ac:dyDescent="0.25">
      <c r="B38" s="90"/>
      <c r="C38" s="15"/>
      <c r="D38" s="16"/>
      <c r="E38" s="17" t="str">
        <f t="shared" si="16"/>
        <v/>
      </c>
      <c r="F38" s="18" t="str">
        <f t="shared" si="17"/>
        <v/>
      </c>
      <c r="G38" s="58"/>
      <c r="H38" s="7"/>
      <c r="I38" s="15"/>
      <c r="J38" s="19"/>
      <c r="K38" s="17" t="str">
        <f t="shared" si="18"/>
        <v/>
      </c>
      <c r="L38" s="18" t="str">
        <f t="shared" si="19"/>
        <v/>
      </c>
      <c r="M38" s="58"/>
    </row>
    <row r="39" spans="2:13" x14ac:dyDescent="0.25">
      <c r="B39" s="53"/>
      <c r="C39" s="7"/>
      <c r="D39" s="7"/>
      <c r="E39" s="7"/>
      <c r="F39" s="7"/>
      <c r="G39" s="59"/>
      <c r="H39" s="7"/>
      <c r="I39" s="7"/>
      <c r="J39" s="7"/>
      <c r="K39" s="7"/>
      <c r="L39" s="7"/>
      <c r="M39" s="59"/>
    </row>
    <row r="40" spans="2:13" x14ac:dyDescent="0.25">
      <c r="B40" s="90" t="s">
        <v>48</v>
      </c>
      <c r="C40" s="3" t="s">
        <v>4</v>
      </c>
      <c r="D40" s="4" t="s">
        <v>5</v>
      </c>
      <c r="E40" s="5" t="s">
        <v>6</v>
      </c>
      <c r="F40" s="6" t="s">
        <v>7</v>
      </c>
      <c r="G40" s="56" t="s">
        <v>8</v>
      </c>
      <c r="H40" s="7"/>
      <c r="I40" s="3" t="s">
        <v>4</v>
      </c>
      <c r="J40" s="4" t="s">
        <v>5</v>
      </c>
      <c r="K40" s="5" t="s">
        <v>6</v>
      </c>
      <c r="L40" s="6" t="s">
        <v>7</v>
      </c>
      <c r="M40" s="56" t="s">
        <v>8</v>
      </c>
    </row>
    <row r="41" spans="2:13" x14ac:dyDescent="0.25">
      <c r="B41" s="90"/>
      <c r="C41" s="8">
        <v>1</v>
      </c>
      <c r="D41" s="9">
        <v>388</v>
      </c>
      <c r="E41" s="10" t="str">
        <f t="shared" ref="E41:E44" si="20">IF(ISNUMBER(D41), IF(D41&lt;&gt;"",IF(LEN(VLOOKUP(D41,AthleteList,2,FALSE)&lt;&gt;0),IFERROR(IF(VLOOKUP(D41,AthleteList,2,FALSE)&lt;&gt;"",VLOOKUP(D41,AthleteList,2,FALSE),"Not Assigned"),"Not a valid Number"),""), ""), "")</f>
        <v>Dylan Gray</v>
      </c>
      <c r="F41" s="11" t="str">
        <f t="shared" ref="F41:F44" si="21">IF(ISNUMBER(D41), IF(D41&lt;&gt;"",IF(LEN(VLOOKUP(D41,AthleteList,3,FALSE)&lt;&gt;0),IFERROR(IF(VLOOKUP(D41,AthleteList,3,FALSE)&lt;&gt;"",VLOOKUP(D41,AthleteList,3,FALSE),"Not Assigned"),"Not a valid Number"),""), ""), "")</f>
        <v>City of Lisburn AC</v>
      </c>
      <c r="G41" s="57">
        <v>23.27</v>
      </c>
      <c r="H41" s="7"/>
      <c r="I41" s="8">
        <v>1</v>
      </c>
      <c r="J41" s="12">
        <v>512</v>
      </c>
      <c r="K41" s="10" t="str">
        <f t="shared" ref="K41:K44" si="22">IF(ISNUMBER(J41), IF(J41&lt;&gt;"",IF(LEN(VLOOKUP(J41,AthleteList,2,FALSE)&lt;&gt;0),IFERROR(IF(VLOOKUP(J41,AthleteList,2,FALSE)&lt;&gt;"",VLOOKUP(J41,AthleteList,2,FALSE),"Not Assigned"),"Not a valid Number"),""), ""), "")</f>
        <v>James Wilson</v>
      </c>
      <c r="L41" s="11" t="str">
        <f t="shared" ref="L41:L44" si="23">IF(ISNUMBER(J41), IF(J41&lt;&gt;"",IF(LEN(VLOOKUP(J41,AthleteList,3,FALSE)&lt;&gt;0),IFERROR(IF(VLOOKUP(J41,AthleteList,3,FALSE)&lt;&gt;"",VLOOKUP(J41,AthleteList,3,FALSE),"Not Assigned"),"Not a valid Number"),""), ""), "")</f>
        <v>Regent House AC</v>
      </c>
      <c r="M41" s="57">
        <v>19.940000000000001</v>
      </c>
    </row>
    <row r="42" spans="2:13" x14ac:dyDescent="0.25">
      <c r="B42" s="90"/>
      <c r="C42" s="8">
        <v>2</v>
      </c>
      <c r="D42" s="9">
        <v>515</v>
      </c>
      <c r="E42" s="13" t="str">
        <f t="shared" si="20"/>
        <v>Kurtis McFerran</v>
      </c>
      <c r="F42" s="14" t="str">
        <f t="shared" si="21"/>
        <v>Regent House AC</v>
      </c>
      <c r="G42" s="57">
        <v>21.47</v>
      </c>
      <c r="H42" s="7"/>
      <c r="I42" s="8">
        <v>2</v>
      </c>
      <c r="J42" s="12">
        <v>389</v>
      </c>
      <c r="K42" s="13" t="str">
        <f t="shared" si="22"/>
        <v>Sam Holmes</v>
      </c>
      <c r="L42" s="14" t="str">
        <f t="shared" si="23"/>
        <v>City of Lisburn AC</v>
      </c>
      <c r="M42" s="57">
        <v>18.16</v>
      </c>
    </row>
    <row r="43" spans="2:13" x14ac:dyDescent="0.25">
      <c r="B43" s="90"/>
      <c r="C43" s="8">
        <v>3</v>
      </c>
      <c r="D43" s="9">
        <v>310</v>
      </c>
      <c r="E43" s="13" t="str">
        <f t="shared" si="20"/>
        <v>Spencer Cole</v>
      </c>
      <c r="F43" s="14" t="str">
        <f t="shared" si="21"/>
        <v>City of Derry Spartans</v>
      </c>
      <c r="G43" s="57">
        <v>20.38</v>
      </c>
      <c r="H43" s="7"/>
      <c r="I43" s="8">
        <v>3</v>
      </c>
      <c r="J43" s="12">
        <v>309</v>
      </c>
      <c r="K43" s="13" t="str">
        <f t="shared" si="22"/>
        <v>Kain Doherty</v>
      </c>
      <c r="L43" s="14" t="str">
        <f t="shared" si="23"/>
        <v>City of Derry Spartans</v>
      </c>
      <c r="M43" s="57">
        <v>10.82</v>
      </c>
    </row>
    <row r="44" spans="2:13" x14ac:dyDescent="0.25">
      <c r="B44" s="90"/>
      <c r="C44" s="15"/>
      <c r="D44" s="16"/>
      <c r="E44" s="17" t="str">
        <f t="shared" si="20"/>
        <v/>
      </c>
      <c r="F44" s="18" t="str">
        <f t="shared" si="21"/>
        <v/>
      </c>
      <c r="G44" s="58"/>
      <c r="H44" s="7"/>
      <c r="I44" s="15"/>
      <c r="J44" s="19"/>
      <c r="K44" s="17" t="str">
        <f t="shared" si="22"/>
        <v/>
      </c>
      <c r="L44" s="18" t="str">
        <f t="shared" si="23"/>
        <v/>
      </c>
      <c r="M44" s="58"/>
    </row>
    <row r="45" spans="2:13" x14ac:dyDescent="0.25">
      <c r="B45" s="53"/>
      <c r="C45" s="7"/>
      <c r="D45" s="7"/>
      <c r="E45" s="7"/>
      <c r="F45" s="7"/>
      <c r="G45" s="59"/>
      <c r="H45" s="7"/>
      <c r="I45" s="7"/>
      <c r="J45" s="7"/>
      <c r="K45" s="7"/>
      <c r="L45" s="7"/>
      <c r="M45" s="59"/>
    </row>
    <row r="46" spans="2:13" x14ac:dyDescent="0.25">
      <c r="B46" s="90" t="s">
        <v>26</v>
      </c>
      <c r="C46" s="3" t="s">
        <v>4</v>
      </c>
      <c r="D46" s="4" t="s">
        <v>5</v>
      </c>
      <c r="E46" s="5" t="s">
        <v>6</v>
      </c>
      <c r="F46" s="6" t="s">
        <v>7</v>
      </c>
      <c r="G46" s="56" t="s">
        <v>8</v>
      </c>
      <c r="H46" s="7"/>
      <c r="I46" s="61"/>
      <c r="J46" s="62"/>
      <c r="K46" s="63"/>
      <c r="L46" s="63"/>
      <c r="M46" s="64"/>
    </row>
    <row r="47" spans="2:13" x14ac:dyDescent="0.25">
      <c r="B47" s="90"/>
      <c r="C47" s="8">
        <v>1</v>
      </c>
      <c r="D47" s="9">
        <v>40</v>
      </c>
      <c r="E47" s="10" t="str">
        <f t="shared" ref="E47:E50" si="24">IF(ISNUMBER(D47), IF(D47&lt;&gt;"",IF(LEN(VLOOKUP(D47,AthleteList,2,FALSE)&lt;&gt;0),IFERROR(IF(VLOOKUP(D47,AthleteList,2,FALSE)&lt;&gt;"",VLOOKUP(D47,AthleteList,2,FALSE),"Not Assigned"),"Not a valid Number"),""), ""), "")</f>
        <v>U 15 Boys Relay Team</v>
      </c>
      <c r="F47" s="11" t="str">
        <f t="shared" ref="F47:F50" si="25">IF(ISNUMBER(D47), IF(D47&lt;&gt;"",IF(LEN(VLOOKUP(D47,AthleteList,3,FALSE)&lt;&gt;0),IFERROR(IF(VLOOKUP(D47,AthleteList,3,FALSE)&lt;&gt;"",VLOOKUP(D47,AthleteList,3,FALSE),"Not Assigned"),"Not a valid Number"),""), ""), "")</f>
        <v>Regent House AC</v>
      </c>
      <c r="G47" s="57">
        <v>51.37</v>
      </c>
      <c r="H47" s="7"/>
      <c r="I47" s="65"/>
      <c r="J47" s="66"/>
      <c r="K47" s="67"/>
      <c r="L47" s="67"/>
      <c r="M47" s="68"/>
    </row>
    <row r="48" spans="2:13" x14ac:dyDescent="0.25">
      <c r="B48" s="90"/>
      <c r="C48" s="8">
        <v>2</v>
      </c>
      <c r="D48" s="9">
        <v>16</v>
      </c>
      <c r="E48" s="13" t="str">
        <f t="shared" si="24"/>
        <v>U 15 Boys Relay Team</v>
      </c>
      <c r="F48" s="14" t="str">
        <f t="shared" si="25"/>
        <v>City of Lisburn AC</v>
      </c>
      <c r="G48" s="57">
        <v>53.22</v>
      </c>
      <c r="H48" s="7"/>
      <c r="I48" s="65"/>
      <c r="J48" s="66"/>
      <c r="K48" s="67"/>
      <c r="L48" s="67"/>
      <c r="M48" s="68"/>
    </row>
    <row r="49" spans="2:13" x14ac:dyDescent="0.25">
      <c r="B49" s="90"/>
      <c r="C49" s="8">
        <v>3</v>
      </c>
      <c r="D49" s="9">
        <v>34</v>
      </c>
      <c r="E49" s="13" t="str">
        <f t="shared" si="24"/>
        <v>U 15 Boys Relay Team</v>
      </c>
      <c r="F49" s="14" t="str">
        <f t="shared" si="25"/>
        <v>North Down AC</v>
      </c>
      <c r="G49" s="57">
        <v>54.13</v>
      </c>
      <c r="H49" s="7"/>
      <c r="I49" s="65"/>
      <c r="J49" s="66"/>
      <c r="K49" s="67"/>
      <c r="L49" s="67"/>
      <c r="M49" s="68"/>
    </row>
    <row r="50" spans="2:13" x14ac:dyDescent="0.25">
      <c r="B50" s="90"/>
      <c r="C50" s="15"/>
      <c r="D50" s="16"/>
      <c r="E50" s="17" t="str">
        <f t="shared" si="24"/>
        <v/>
      </c>
      <c r="F50" s="18" t="str">
        <f t="shared" si="25"/>
        <v/>
      </c>
      <c r="G50" s="58"/>
      <c r="H50" s="7"/>
      <c r="I50" s="65"/>
      <c r="J50" s="66"/>
      <c r="K50" s="67"/>
      <c r="L50" s="67"/>
      <c r="M50" s="68"/>
    </row>
  </sheetData>
  <mergeCells count="10">
    <mergeCell ref="B29:B33"/>
    <mergeCell ref="B35:B38"/>
    <mergeCell ref="B40:B44"/>
    <mergeCell ref="B46:B50"/>
    <mergeCell ref="C1:M1"/>
    <mergeCell ref="C2:G2"/>
    <mergeCell ref="I2:M2"/>
    <mergeCell ref="B4:B10"/>
    <mergeCell ref="B12:B18"/>
    <mergeCell ref="B20:B2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F91F-FC30-4B81-92B4-FBAA1EF6DDDE}">
  <dimension ref="B1:M54"/>
  <sheetViews>
    <sheetView zoomScaleNormal="100" workbookViewId="0">
      <selection activeCell="H3" sqref="H3"/>
    </sheetView>
  </sheetViews>
  <sheetFormatPr defaultRowHeight="15" x14ac:dyDescent="0.25"/>
  <cols>
    <col min="1" max="1" width="3" customWidth="1"/>
    <col min="2" max="2" width="2.42578125" style="54" customWidth="1"/>
    <col min="3" max="3" width="4.42578125" customWidth="1"/>
    <col min="4" max="4" width="5.140625" customWidth="1"/>
    <col min="5" max="5" width="18.7109375" customWidth="1"/>
    <col min="6" max="6" width="21" customWidth="1"/>
    <col min="7" max="7" width="9.140625" style="60"/>
    <col min="8" max="8" width="2.85546875" customWidth="1"/>
    <col min="9" max="9" width="4.28515625" customWidth="1"/>
    <col min="10" max="10" width="4.7109375" customWidth="1"/>
    <col min="11" max="11" width="18.140625" customWidth="1"/>
    <col min="12" max="12" width="20.85546875" customWidth="1"/>
    <col min="13" max="13" width="9.140625" style="60"/>
  </cols>
  <sheetData>
    <row r="1" spans="2:13" s="52" customFormat="1" ht="12.75" thickBot="1" x14ac:dyDescent="0.25">
      <c r="B1" s="53"/>
      <c r="C1" s="91" t="s">
        <v>50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52" customFormat="1" ht="12.75" thickTop="1" x14ac:dyDescent="0.2">
      <c r="B2" s="53"/>
      <c r="C2" s="92" t="s">
        <v>1</v>
      </c>
      <c r="D2" s="93"/>
      <c r="E2" s="93"/>
      <c r="F2" s="93"/>
      <c r="G2" s="93"/>
      <c r="H2" s="51"/>
      <c r="I2" s="92" t="s">
        <v>2</v>
      </c>
      <c r="J2" s="93"/>
      <c r="K2" s="93"/>
      <c r="L2" s="93"/>
      <c r="M2" s="93"/>
    </row>
    <row r="3" spans="2:13" ht="8.25" customHeight="1" x14ac:dyDescent="0.25">
      <c r="B3" s="53"/>
      <c r="C3" s="2"/>
      <c r="D3" s="1"/>
      <c r="E3" s="1"/>
      <c r="F3" s="1"/>
      <c r="G3" s="55"/>
      <c r="H3" s="1"/>
      <c r="I3" s="1"/>
      <c r="J3" s="1"/>
      <c r="K3" s="1"/>
      <c r="L3" s="1"/>
      <c r="M3" s="55"/>
    </row>
    <row r="4" spans="2:13" x14ac:dyDescent="0.25">
      <c r="B4" s="90" t="s">
        <v>29</v>
      </c>
      <c r="C4" s="3" t="s">
        <v>4</v>
      </c>
      <c r="D4" s="4" t="s">
        <v>5</v>
      </c>
      <c r="E4" s="5" t="s">
        <v>6</v>
      </c>
      <c r="F4" s="6" t="s">
        <v>7</v>
      </c>
      <c r="G4" s="56" t="s">
        <v>8</v>
      </c>
      <c r="H4" s="7"/>
      <c r="I4" s="3" t="s">
        <v>4</v>
      </c>
      <c r="J4" s="4" t="s">
        <v>5</v>
      </c>
      <c r="K4" s="5" t="s">
        <v>6</v>
      </c>
      <c r="L4" s="6" t="s">
        <v>7</v>
      </c>
      <c r="M4" s="56" t="s">
        <v>8</v>
      </c>
    </row>
    <row r="5" spans="2:13" x14ac:dyDescent="0.25">
      <c r="B5" s="90"/>
      <c r="C5" s="8">
        <v>1</v>
      </c>
      <c r="D5" s="9">
        <v>245</v>
      </c>
      <c r="E5" s="10" t="s">
        <v>51</v>
      </c>
      <c r="F5" s="11" t="s">
        <v>52</v>
      </c>
      <c r="G5" s="57">
        <v>11.4</v>
      </c>
      <c r="H5" s="7"/>
      <c r="I5" s="8">
        <v>1</v>
      </c>
      <c r="J5" s="12">
        <v>80</v>
      </c>
      <c r="K5" s="10" t="s">
        <v>53</v>
      </c>
      <c r="L5" s="11" t="s">
        <v>54</v>
      </c>
      <c r="M5" s="57">
        <v>11.95</v>
      </c>
    </row>
    <row r="6" spans="2:13" x14ac:dyDescent="0.25">
      <c r="B6" s="90"/>
      <c r="C6" s="8">
        <v>2</v>
      </c>
      <c r="D6" s="9">
        <v>74</v>
      </c>
      <c r="E6" s="13" t="s">
        <v>55</v>
      </c>
      <c r="F6" s="14" t="s">
        <v>54</v>
      </c>
      <c r="G6" s="57">
        <v>11.87</v>
      </c>
      <c r="H6" s="7"/>
      <c r="I6" s="8">
        <v>2</v>
      </c>
      <c r="J6" s="12">
        <v>438</v>
      </c>
      <c r="K6" s="13" t="s">
        <v>56</v>
      </c>
      <c r="L6" s="14" t="s">
        <v>57</v>
      </c>
      <c r="M6" s="57">
        <v>12.55</v>
      </c>
    </row>
    <row r="7" spans="2:13" x14ac:dyDescent="0.25">
      <c r="B7" s="90"/>
      <c r="C7" s="8">
        <v>3</v>
      </c>
      <c r="D7" s="9">
        <v>427</v>
      </c>
      <c r="E7" s="13" t="s">
        <v>58</v>
      </c>
      <c r="F7" s="14" t="s">
        <v>57</v>
      </c>
      <c r="G7" s="57">
        <v>11.94</v>
      </c>
      <c r="H7" s="7"/>
      <c r="I7" s="8">
        <v>3</v>
      </c>
      <c r="J7" s="12">
        <v>516</v>
      </c>
      <c r="K7" s="13" t="s">
        <v>59</v>
      </c>
      <c r="L7" s="14" t="s">
        <v>9</v>
      </c>
      <c r="M7" s="57">
        <v>13.53</v>
      </c>
    </row>
    <row r="8" spans="2:13" x14ac:dyDescent="0.25">
      <c r="B8" s="90"/>
      <c r="C8" s="8">
        <v>4</v>
      </c>
      <c r="D8" s="9">
        <v>586</v>
      </c>
      <c r="E8" s="13" t="s">
        <v>60</v>
      </c>
      <c r="F8" s="14" t="s">
        <v>61</v>
      </c>
      <c r="G8" s="57">
        <v>12.93</v>
      </c>
      <c r="H8" s="7"/>
      <c r="I8" s="8"/>
      <c r="J8" s="12"/>
      <c r="K8" s="13"/>
      <c r="L8" s="14"/>
      <c r="M8" s="57"/>
    </row>
    <row r="9" spans="2:13" x14ac:dyDescent="0.25">
      <c r="B9" s="90"/>
      <c r="C9" s="8">
        <v>5</v>
      </c>
      <c r="D9" s="9">
        <v>531</v>
      </c>
      <c r="E9" s="13" t="s">
        <v>62</v>
      </c>
      <c r="F9" s="14" t="s">
        <v>9</v>
      </c>
      <c r="G9" s="57">
        <v>13.28</v>
      </c>
      <c r="H9" s="7"/>
      <c r="I9" s="8"/>
      <c r="J9" s="12"/>
      <c r="K9" s="13" t="str">
        <f t="shared" ref="K9:K10" si="0">IF(ISNUMBER(J9), IF(J9&lt;&gt;"",IF(LEN(VLOOKUP(J9,AthleteList,2,FALSE)&lt;&gt;0),IFERROR(IF(VLOOKUP(J9,AthleteList,2,FALSE)&lt;&gt;"",VLOOKUP(J9,AthleteList,2,FALSE),"Not Assigned"),"Not a valid Number"),""), ""), "")</f>
        <v/>
      </c>
      <c r="L9" s="14" t="str">
        <f t="shared" ref="L9:L10" si="1">IF(ISNUMBER(J9), IF(J9&lt;&gt;"",IF(LEN(VLOOKUP(J9,AthleteList,3,FALSE)&lt;&gt;0),IFERROR(IF(VLOOKUP(J9,AthleteList,3,FALSE)&lt;&gt;"",VLOOKUP(J9,AthleteList,3,FALSE),"Not Assigned"),"Not a valid Number"),""), ""), "")</f>
        <v/>
      </c>
      <c r="M9" s="57"/>
    </row>
    <row r="10" spans="2:13" x14ac:dyDescent="0.25">
      <c r="B10" s="90"/>
      <c r="C10" s="15"/>
      <c r="D10" s="16"/>
      <c r="E10" s="17" t="str">
        <f t="shared" ref="E10" si="2">IF(ISNUMBER(D10), IF(D10&lt;&gt;"",IF(LEN(VLOOKUP(D10,AthleteList,2,FALSE)&lt;&gt;0),IFERROR(IF(VLOOKUP(D10,AthleteList,2,FALSE)&lt;&gt;"",VLOOKUP(D10,AthleteList,2,FALSE),"Not Assigned"),"Not a valid Number"),""), ""), "")</f>
        <v/>
      </c>
      <c r="F10" s="18" t="str">
        <f t="shared" ref="F10" si="3">IF(ISNUMBER(D10), IF(D10&lt;&gt;"",IF(LEN(VLOOKUP(D10,AthleteList,3,FALSE)&lt;&gt;0),IFERROR(IF(VLOOKUP(D10,AthleteList,3,FALSE)&lt;&gt;"",VLOOKUP(D10,AthleteList,3,FALSE),"Not Assigned"),"Not a valid Number"),""), ""), "")</f>
        <v/>
      </c>
      <c r="G10" s="58"/>
      <c r="H10" s="7"/>
      <c r="I10" s="15"/>
      <c r="J10" s="19"/>
      <c r="K10" s="17" t="str">
        <f t="shared" si="0"/>
        <v/>
      </c>
      <c r="L10" s="18" t="str">
        <f t="shared" si="1"/>
        <v/>
      </c>
      <c r="M10" s="58"/>
    </row>
    <row r="11" spans="2:13" x14ac:dyDescent="0.25">
      <c r="B11" s="53"/>
      <c r="C11" s="7"/>
      <c r="D11" s="7"/>
      <c r="E11" s="7"/>
      <c r="F11" s="20" t="s">
        <v>63</v>
      </c>
      <c r="G11" s="59"/>
      <c r="H11" s="7"/>
      <c r="I11" s="7"/>
      <c r="J11" s="7"/>
      <c r="K11" s="7"/>
      <c r="L11" s="20" t="s">
        <v>64</v>
      </c>
      <c r="M11" s="59"/>
    </row>
    <row r="12" spans="2:13" x14ac:dyDescent="0.25">
      <c r="B12" s="90" t="s">
        <v>65</v>
      </c>
      <c r="C12" s="3" t="s">
        <v>4</v>
      </c>
      <c r="D12" s="4" t="s">
        <v>5</v>
      </c>
      <c r="E12" s="5" t="s">
        <v>6</v>
      </c>
      <c r="F12" s="6" t="s">
        <v>7</v>
      </c>
      <c r="G12" s="56" t="s">
        <v>8</v>
      </c>
      <c r="H12" s="7"/>
      <c r="I12" s="3" t="s">
        <v>4</v>
      </c>
      <c r="J12" s="4" t="s">
        <v>5</v>
      </c>
      <c r="K12" s="5" t="s">
        <v>6</v>
      </c>
      <c r="L12" s="6" t="s">
        <v>7</v>
      </c>
      <c r="M12" s="56" t="s">
        <v>8</v>
      </c>
    </row>
    <row r="13" spans="2:13" x14ac:dyDescent="0.25">
      <c r="B13" s="90"/>
      <c r="C13" s="8">
        <v>1</v>
      </c>
      <c r="D13" s="9">
        <v>523</v>
      </c>
      <c r="E13" s="10" t="s">
        <v>66</v>
      </c>
      <c r="F13" s="11" t="s">
        <v>9</v>
      </c>
      <c r="G13" s="57">
        <v>55.57</v>
      </c>
      <c r="H13" s="7"/>
      <c r="I13" s="8">
        <v>1</v>
      </c>
      <c r="J13" s="12">
        <v>526</v>
      </c>
      <c r="K13" s="10" t="s">
        <v>67</v>
      </c>
      <c r="L13" s="11" t="s">
        <v>9</v>
      </c>
      <c r="M13" s="57">
        <v>57.02</v>
      </c>
    </row>
    <row r="14" spans="2:13" x14ac:dyDescent="0.25">
      <c r="B14" s="90"/>
      <c r="C14" s="8">
        <v>2</v>
      </c>
      <c r="D14" s="9">
        <v>93</v>
      </c>
      <c r="E14" s="13" t="s">
        <v>68</v>
      </c>
      <c r="F14" s="14" t="s">
        <v>54</v>
      </c>
      <c r="G14" s="57">
        <v>55.78</v>
      </c>
      <c r="H14" s="7"/>
      <c r="I14" s="8">
        <v>2</v>
      </c>
      <c r="J14" s="12">
        <v>98</v>
      </c>
      <c r="K14" s="13" t="s">
        <v>69</v>
      </c>
      <c r="L14" s="14" t="s">
        <v>54</v>
      </c>
      <c r="M14" s="57">
        <v>59.84</v>
      </c>
    </row>
    <row r="15" spans="2:13" x14ac:dyDescent="0.25">
      <c r="B15" s="90"/>
      <c r="C15" s="8">
        <v>3</v>
      </c>
      <c r="D15" s="9">
        <v>586</v>
      </c>
      <c r="E15" s="13" t="s">
        <v>60</v>
      </c>
      <c r="F15" s="14" t="s">
        <v>61</v>
      </c>
      <c r="G15" s="57">
        <v>56.4</v>
      </c>
      <c r="H15" s="7"/>
      <c r="I15" s="8">
        <v>3</v>
      </c>
      <c r="J15" s="12">
        <v>286</v>
      </c>
      <c r="K15" s="13" t="str">
        <f t="shared" ref="K15:K19" si="4">IF(ISNUMBER(J15), IF(J15&lt;&gt;"",IF(LEN(VLOOKUP(J15,AthleteList,2,FALSE)&lt;&gt;0),IFERROR(IF(VLOOKUP(J15,AthleteList,2,FALSE)&lt;&gt;"",VLOOKUP(J15,AthleteList,2,FALSE),"Not Assigned"),"Not a valid Number"),""), ""), "")</f>
        <v>Aiden Healy</v>
      </c>
      <c r="L15" s="14" t="str">
        <f t="shared" ref="L15:L19" si="5">IF(ISNUMBER(J15), IF(J15&lt;&gt;"",IF(LEN(VLOOKUP(J15,AthleteList,3,FALSE)&lt;&gt;0),IFERROR(IF(VLOOKUP(J15,AthleteList,3,FALSE)&lt;&gt;"",VLOOKUP(J15,AthleteList,3,FALSE),"Not Assigned"),"Not a valid Number"),""), ""), "")</f>
        <v>City of Derry Spartans</v>
      </c>
      <c r="M15" s="57" t="s">
        <v>70</v>
      </c>
    </row>
    <row r="16" spans="2:13" x14ac:dyDescent="0.25">
      <c r="B16" s="90"/>
      <c r="C16" s="8">
        <v>4</v>
      </c>
      <c r="D16" s="9">
        <v>207</v>
      </c>
      <c r="E16" s="13" t="s">
        <v>71</v>
      </c>
      <c r="F16" s="14" t="s">
        <v>72</v>
      </c>
      <c r="G16" s="57">
        <v>58.14</v>
      </c>
      <c r="H16" s="7"/>
      <c r="I16" s="8"/>
      <c r="J16" s="12"/>
      <c r="K16" s="13" t="str">
        <f t="shared" si="4"/>
        <v/>
      </c>
      <c r="L16" s="14" t="str">
        <f t="shared" si="5"/>
        <v/>
      </c>
      <c r="M16" s="57"/>
    </row>
    <row r="17" spans="2:13" x14ac:dyDescent="0.25">
      <c r="B17" s="90"/>
      <c r="C17" s="8">
        <v>5</v>
      </c>
      <c r="D17" s="9">
        <v>429</v>
      </c>
      <c r="E17" s="13" t="str">
        <f t="shared" ref="E17:E19" si="6">IF(ISNUMBER(D17), IF(D17&lt;&gt;"",IF(LEN(VLOOKUP(D17,AthleteList,2,FALSE)&lt;&gt;0),IFERROR(IF(VLOOKUP(D17,AthleteList,2,FALSE)&lt;&gt;"",VLOOKUP(D17,AthleteList,2,FALSE),"Not Assigned"),"Not a valid Number"),""), ""), "")</f>
        <v>Jacob Holland</v>
      </c>
      <c r="F17" s="14" t="str">
        <f t="shared" ref="F17:F19" si="7">IF(ISNUMBER(D17), IF(D17&lt;&gt;"",IF(LEN(VLOOKUP(D17,AthleteList,3,FALSE)&lt;&gt;0),IFERROR(IF(VLOOKUP(D17,AthleteList,3,FALSE)&lt;&gt;"",VLOOKUP(D17,AthleteList,3,FALSE),"Not Assigned"),"Not a valid Number"),""), ""), "")</f>
        <v>City of Lisburn AC</v>
      </c>
      <c r="G17" s="57">
        <v>58.3</v>
      </c>
      <c r="H17" s="7"/>
      <c r="I17" s="8"/>
      <c r="J17" s="12"/>
      <c r="K17" s="13" t="str">
        <f t="shared" si="4"/>
        <v/>
      </c>
      <c r="L17" s="14" t="str">
        <f t="shared" si="5"/>
        <v/>
      </c>
      <c r="M17" s="57"/>
    </row>
    <row r="18" spans="2:13" x14ac:dyDescent="0.25">
      <c r="B18" s="90"/>
      <c r="C18" s="8">
        <v>6</v>
      </c>
      <c r="D18" s="9">
        <v>284</v>
      </c>
      <c r="E18" s="13" t="str">
        <f t="shared" si="6"/>
        <v>Theo Mc Laughlin</v>
      </c>
      <c r="F18" s="14" t="str">
        <f t="shared" si="7"/>
        <v>City of Derry Spartans</v>
      </c>
      <c r="G18" s="57" t="s">
        <v>73</v>
      </c>
      <c r="H18" s="7"/>
      <c r="I18" s="8"/>
      <c r="J18" s="12"/>
      <c r="K18" s="13" t="str">
        <f t="shared" si="4"/>
        <v/>
      </c>
      <c r="L18" s="14" t="str">
        <f t="shared" si="5"/>
        <v/>
      </c>
      <c r="M18" s="57"/>
    </row>
    <row r="19" spans="2:13" x14ac:dyDescent="0.25">
      <c r="B19" s="90"/>
      <c r="C19" s="15"/>
      <c r="D19" s="16"/>
      <c r="E19" s="17" t="str">
        <f t="shared" si="6"/>
        <v/>
      </c>
      <c r="F19" s="18" t="str">
        <f t="shared" si="7"/>
        <v/>
      </c>
      <c r="G19" s="58"/>
      <c r="H19" s="7"/>
      <c r="I19" s="15"/>
      <c r="J19" s="19"/>
      <c r="K19" s="17" t="str">
        <f t="shared" si="4"/>
        <v/>
      </c>
      <c r="L19" s="18" t="str">
        <f t="shared" si="5"/>
        <v/>
      </c>
      <c r="M19" s="58"/>
    </row>
    <row r="20" spans="2:13" x14ac:dyDescent="0.25">
      <c r="B20" s="53"/>
      <c r="C20" s="7"/>
      <c r="D20" s="7"/>
      <c r="E20" s="7"/>
      <c r="F20" s="7"/>
      <c r="G20" s="59"/>
      <c r="H20" s="7"/>
      <c r="I20" s="7"/>
      <c r="J20" s="7"/>
      <c r="K20" s="7"/>
      <c r="L20" s="7"/>
      <c r="M20" s="59"/>
    </row>
    <row r="21" spans="2:13" x14ac:dyDescent="0.25">
      <c r="B21" s="90" t="s">
        <v>12</v>
      </c>
      <c r="C21" s="3" t="s">
        <v>4</v>
      </c>
      <c r="D21" s="4" t="s">
        <v>5</v>
      </c>
      <c r="E21" s="5" t="s">
        <v>6</v>
      </c>
      <c r="F21" s="6" t="s">
        <v>7</v>
      </c>
      <c r="G21" s="56" t="s">
        <v>8</v>
      </c>
      <c r="H21" s="7"/>
      <c r="I21" s="3" t="s">
        <v>4</v>
      </c>
      <c r="J21" s="4" t="s">
        <v>5</v>
      </c>
      <c r="K21" s="5" t="s">
        <v>6</v>
      </c>
      <c r="L21" s="6" t="s">
        <v>7</v>
      </c>
      <c r="M21" s="56" t="s">
        <v>8</v>
      </c>
    </row>
    <row r="22" spans="2:13" x14ac:dyDescent="0.25">
      <c r="B22" s="90"/>
      <c r="C22" s="8">
        <v>1</v>
      </c>
      <c r="D22" s="9">
        <v>435</v>
      </c>
      <c r="E22" s="10" t="s">
        <v>74</v>
      </c>
      <c r="F22" s="11" t="s">
        <v>57</v>
      </c>
      <c r="G22" s="57" t="s">
        <v>75</v>
      </c>
      <c r="H22" s="7"/>
      <c r="I22" s="8">
        <v>1</v>
      </c>
      <c r="J22" s="12">
        <v>514</v>
      </c>
      <c r="K22" s="10" t="s">
        <v>76</v>
      </c>
      <c r="L22" s="11" t="s">
        <v>9</v>
      </c>
      <c r="M22" s="57" t="s">
        <v>77</v>
      </c>
    </row>
    <row r="23" spans="2:13" x14ac:dyDescent="0.25">
      <c r="B23" s="90"/>
      <c r="C23" s="8">
        <v>2</v>
      </c>
      <c r="D23" s="9">
        <v>208</v>
      </c>
      <c r="E23" s="13" t="s">
        <v>78</v>
      </c>
      <c r="F23" s="14" t="s">
        <v>72</v>
      </c>
      <c r="G23" s="57" t="s">
        <v>79</v>
      </c>
      <c r="H23" s="7"/>
      <c r="I23" s="8">
        <v>2</v>
      </c>
      <c r="J23" s="12">
        <v>284</v>
      </c>
      <c r="K23" s="13" t="s">
        <v>80</v>
      </c>
      <c r="L23" s="14" t="s">
        <v>81</v>
      </c>
      <c r="M23" s="57" t="s">
        <v>82</v>
      </c>
    </row>
    <row r="24" spans="2:13" x14ac:dyDescent="0.25">
      <c r="B24" s="90"/>
      <c r="C24" s="8">
        <v>3</v>
      </c>
      <c r="D24" s="9">
        <v>592</v>
      </c>
      <c r="E24" s="13" t="s">
        <v>83</v>
      </c>
      <c r="F24" s="14" t="s">
        <v>61</v>
      </c>
      <c r="G24" s="57" t="s">
        <v>84</v>
      </c>
      <c r="H24" s="7"/>
      <c r="I24" s="8"/>
      <c r="J24" s="12"/>
      <c r="K24" s="13" t="str">
        <f t="shared" ref="K24:K27" si="8">IF(ISNUMBER(J24), IF(J24&lt;&gt;"",IF(LEN(VLOOKUP(J24,AthleteList,2,FALSE)&lt;&gt;0),IFERROR(IF(VLOOKUP(J24,AthleteList,2,FALSE)&lt;&gt;"",VLOOKUP(J24,AthleteList,2,FALSE),"Not Assigned"),"Not a valid Number"),""), ""), "")</f>
        <v/>
      </c>
      <c r="L24" s="14" t="str">
        <f t="shared" ref="L24:L27" si="9">IF(ISNUMBER(J24), IF(J24&lt;&gt;"",IF(LEN(VLOOKUP(J24,AthleteList,3,FALSE)&lt;&gt;0),IFERROR(IF(VLOOKUP(J24,AthleteList,3,FALSE)&lt;&gt;"",VLOOKUP(J24,AthleteList,3,FALSE),"Not Assigned"),"Not a valid Number"),""), ""), "")</f>
        <v/>
      </c>
      <c r="M24" s="57"/>
    </row>
    <row r="25" spans="2:13" x14ac:dyDescent="0.25">
      <c r="B25" s="90"/>
      <c r="C25" s="8">
        <v>4</v>
      </c>
      <c r="D25" s="9">
        <v>526</v>
      </c>
      <c r="E25" s="13" t="s">
        <v>67</v>
      </c>
      <c r="F25" s="14" t="s">
        <v>9</v>
      </c>
      <c r="G25" s="57" t="s">
        <v>85</v>
      </c>
      <c r="H25" s="7"/>
      <c r="I25" s="8"/>
      <c r="J25" s="12"/>
      <c r="K25" s="13" t="str">
        <f t="shared" si="8"/>
        <v/>
      </c>
      <c r="L25" s="14" t="str">
        <f t="shared" si="9"/>
        <v/>
      </c>
      <c r="M25" s="57"/>
    </row>
    <row r="26" spans="2:13" x14ac:dyDescent="0.25">
      <c r="B26" s="90"/>
      <c r="C26" s="8">
        <v>5</v>
      </c>
      <c r="D26" s="9">
        <v>286</v>
      </c>
      <c r="E26" s="13" t="s">
        <v>86</v>
      </c>
      <c r="F26" s="14" t="s">
        <v>81</v>
      </c>
      <c r="G26" s="57" t="s">
        <v>87</v>
      </c>
      <c r="H26" s="7"/>
      <c r="I26" s="8"/>
      <c r="J26" s="12"/>
      <c r="K26" s="13" t="str">
        <f t="shared" si="8"/>
        <v/>
      </c>
      <c r="L26" s="14" t="str">
        <f t="shared" si="9"/>
        <v/>
      </c>
      <c r="M26" s="57"/>
    </row>
    <row r="27" spans="2:13" x14ac:dyDescent="0.25">
      <c r="B27" s="90"/>
      <c r="C27" s="15"/>
      <c r="D27" s="16"/>
      <c r="E27" s="17" t="str">
        <f t="shared" ref="E27" si="10">IF(ISNUMBER(D27), IF(D27&lt;&gt;"",IF(LEN(VLOOKUP(D27,AthleteList,2,FALSE)&lt;&gt;0),IFERROR(IF(VLOOKUP(D27,AthleteList,2,FALSE)&lt;&gt;"",VLOOKUP(D27,AthleteList,2,FALSE),"Not Assigned"),"Not a valid Number"),""), ""), "")</f>
        <v/>
      </c>
      <c r="F27" s="18" t="str">
        <f t="shared" ref="F27" si="11">IF(ISNUMBER(D27), IF(D27&lt;&gt;"",IF(LEN(VLOOKUP(D27,AthleteList,3,FALSE)&lt;&gt;0),IFERROR(IF(VLOOKUP(D27,AthleteList,3,FALSE)&lt;&gt;"",VLOOKUP(D27,AthleteList,3,FALSE),"Not Assigned"),"Not a valid Number"),""), ""), "")</f>
        <v/>
      </c>
      <c r="G27" s="58"/>
      <c r="H27" s="7"/>
      <c r="I27" s="15"/>
      <c r="J27" s="19"/>
      <c r="K27" s="17" t="str">
        <f t="shared" si="8"/>
        <v/>
      </c>
      <c r="L27" s="18" t="str">
        <f t="shared" si="9"/>
        <v/>
      </c>
      <c r="M27" s="58"/>
    </row>
    <row r="28" spans="2:13" x14ac:dyDescent="0.25">
      <c r="B28" s="53"/>
      <c r="C28" s="7"/>
      <c r="D28" s="7"/>
      <c r="E28" s="7"/>
      <c r="F28" s="7"/>
      <c r="G28" s="59"/>
      <c r="H28" s="7"/>
      <c r="I28" s="7"/>
      <c r="J28" s="7"/>
      <c r="K28" s="7"/>
      <c r="L28" s="7"/>
      <c r="M28" s="59"/>
    </row>
    <row r="29" spans="2:13" x14ac:dyDescent="0.25">
      <c r="B29" s="90" t="s">
        <v>88</v>
      </c>
      <c r="C29" s="3" t="s">
        <v>4</v>
      </c>
      <c r="D29" s="4" t="s">
        <v>5</v>
      </c>
      <c r="E29" s="5" t="s">
        <v>6</v>
      </c>
      <c r="F29" s="6" t="s">
        <v>7</v>
      </c>
      <c r="G29" s="56" t="s">
        <v>8</v>
      </c>
      <c r="H29" s="7"/>
      <c r="I29" s="61"/>
      <c r="J29" s="62"/>
      <c r="K29" s="63"/>
      <c r="L29" s="63"/>
      <c r="M29" s="64"/>
    </row>
    <row r="30" spans="2:13" x14ac:dyDescent="0.25">
      <c r="B30" s="90"/>
      <c r="C30" s="8">
        <v>1</v>
      </c>
      <c r="D30" s="9">
        <v>245</v>
      </c>
      <c r="E30" s="10" t="s">
        <v>51</v>
      </c>
      <c r="F30" s="11" t="s">
        <v>52</v>
      </c>
      <c r="G30" s="57">
        <v>14.35</v>
      </c>
      <c r="H30" s="7"/>
      <c r="I30" s="65"/>
      <c r="J30" s="66"/>
      <c r="K30" s="67"/>
      <c r="L30" s="67"/>
      <c r="M30" s="68"/>
    </row>
    <row r="31" spans="2:13" x14ac:dyDescent="0.25">
      <c r="B31" s="90"/>
      <c r="C31" s="8">
        <v>2</v>
      </c>
      <c r="D31" s="9">
        <v>481</v>
      </c>
      <c r="E31" s="13" t="s">
        <v>89</v>
      </c>
      <c r="F31" s="14" t="s">
        <v>9</v>
      </c>
      <c r="G31" s="57">
        <v>18.29</v>
      </c>
      <c r="H31" s="7"/>
      <c r="I31" s="65"/>
      <c r="J31" s="66"/>
      <c r="K31" s="67"/>
      <c r="L31" s="67"/>
      <c r="M31" s="68"/>
    </row>
    <row r="32" spans="2:13" x14ac:dyDescent="0.25">
      <c r="B32" s="90"/>
      <c r="C32" s="15"/>
      <c r="D32" s="16"/>
      <c r="E32" s="17" t="str">
        <f t="shared" ref="E32" si="12">IF(ISNUMBER(D32), IF(D32&lt;&gt;"",IF(LEN(VLOOKUP(D32,AthleteList,2,FALSE)&lt;&gt;0),IFERROR(IF(VLOOKUP(D32,AthleteList,2,FALSE)&lt;&gt;"",VLOOKUP(D32,AthleteList,2,FALSE),"Not Assigned"),"Not a valid Number"),""), ""), "")</f>
        <v/>
      </c>
      <c r="F32" s="18" t="str">
        <f t="shared" ref="F32" si="13">IF(ISNUMBER(D32), IF(D32&lt;&gt;"",IF(LEN(VLOOKUP(D32,AthleteList,3,FALSE)&lt;&gt;0),IFERROR(IF(VLOOKUP(D32,AthleteList,3,FALSE)&lt;&gt;"",VLOOKUP(D32,AthleteList,3,FALSE),"Not Assigned"),"Not a valid Number"),""), ""), "")</f>
        <v/>
      </c>
      <c r="G32" s="58"/>
      <c r="H32" s="7"/>
      <c r="I32" s="65"/>
      <c r="J32" s="66"/>
      <c r="K32" s="67"/>
      <c r="L32" s="67"/>
      <c r="M32" s="68"/>
    </row>
    <row r="33" spans="2:13" x14ac:dyDescent="0.25">
      <c r="B33" s="53"/>
      <c r="C33" s="7"/>
      <c r="D33" s="7"/>
      <c r="E33" s="7"/>
      <c r="F33" s="20" t="s">
        <v>90</v>
      </c>
      <c r="G33" s="59"/>
      <c r="H33" s="7"/>
      <c r="I33" s="7"/>
      <c r="J33" s="7"/>
      <c r="K33" s="7"/>
      <c r="L33" s="7"/>
      <c r="M33" s="59"/>
    </row>
    <row r="34" spans="2:13" x14ac:dyDescent="0.25">
      <c r="B34" s="90" t="s">
        <v>200</v>
      </c>
      <c r="C34" s="3" t="s">
        <v>4</v>
      </c>
      <c r="D34" s="4" t="s">
        <v>5</v>
      </c>
      <c r="E34" s="5" t="s">
        <v>6</v>
      </c>
      <c r="F34" s="6" t="s">
        <v>7</v>
      </c>
      <c r="G34" s="56" t="s">
        <v>8</v>
      </c>
      <c r="H34" s="7"/>
      <c r="I34" s="3" t="s">
        <v>4</v>
      </c>
      <c r="J34" s="4" t="s">
        <v>5</v>
      </c>
      <c r="K34" s="5" t="s">
        <v>6</v>
      </c>
      <c r="L34" s="6" t="s">
        <v>7</v>
      </c>
      <c r="M34" s="56" t="s">
        <v>8</v>
      </c>
    </row>
    <row r="35" spans="2:13" x14ac:dyDescent="0.25">
      <c r="B35" s="90"/>
      <c r="C35" s="8">
        <v>1</v>
      </c>
      <c r="D35" s="9">
        <v>62</v>
      </c>
      <c r="E35" s="10" t="s">
        <v>91</v>
      </c>
      <c r="F35" s="11" t="s">
        <v>54</v>
      </c>
      <c r="G35" s="57">
        <v>11.29</v>
      </c>
      <c r="H35" s="7"/>
      <c r="I35" s="8">
        <v>1</v>
      </c>
      <c r="J35" s="12">
        <v>98</v>
      </c>
      <c r="K35" s="10" t="s">
        <v>69</v>
      </c>
      <c r="L35" s="11" t="s">
        <v>54</v>
      </c>
      <c r="M35" s="57">
        <v>11.1</v>
      </c>
    </row>
    <row r="36" spans="2:13" x14ac:dyDescent="0.25">
      <c r="B36" s="90"/>
      <c r="C36" s="8">
        <v>2</v>
      </c>
      <c r="D36" s="9">
        <v>481</v>
      </c>
      <c r="E36" s="13" t="s">
        <v>89</v>
      </c>
      <c r="F36" s="14" t="s">
        <v>9</v>
      </c>
      <c r="G36" s="57">
        <v>10.91</v>
      </c>
      <c r="H36" s="7"/>
      <c r="I36" s="8">
        <v>2</v>
      </c>
      <c r="J36" s="12">
        <v>523</v>
      </c>
      <c r="K36" s="13" t="s">
        <v>66</v>
      </c>
      <c r="L36" s="14" t="s">
        <v>9</v>
      </c>
      <c r="M36" s="57">
        <v>10.43</v>
      </c>
    </row>
    <row r="37" spans="2:13" x14ac:dyDescent="0.25">
      <c r="B37" s="90"/>
      <c r="C37" s="15"/>
      <c r="D37" s="16"/>
      <c r="E37" s="17" t="str">
        <f t="shared" ref="E37" si="14">IF(ISNUMBER(D37), IF(D37&lt;&gt;"",IF(LEN(VLOOKUP(D37,AthleteList,2,FALSE)&lt;&gt;0),IFERROR(IF(VLOOKUP(D37,AthleteList,2,FALSE)&lt;&gt;"",VLOOKUP(D37,AthleteList,2,FALSE),"Not Assigned"),"Not a valid Number"),""), ""), "")</f>
        <v/>
      </c>
      <c r="F37" s="18" t="str">
        <f t="shared" ref="F37" si="15">IF(ISNUMBER(D37), IF(D37&lt;&gt;"",IF(LEN(VLOOKUP(D37,AthleteList,3,FALSE)&lt;&gt;0),IFERROR(IF(VLOOKUP(D37,AthleteList,3,FALSE)&lt;&gt;"",VLOOKUP(D37,AthleteList,3,FALSE),"Not Assigned"),"Not a valid Number"),""), ""), "")</f>
        <v/>
      </c>
      <c r="G37" s="58"/>
      <c r="H37" s="7"/>
      <c r="I37" s="15"/>
      <c r="J37" s="19"/>
      <c r="K37" s="17" t="str">
        <f t="shared" ref="K37" si="16">IF(ISNUMBER(J37), IF(J37&lt;&gt;"",IF(LEN(VLOOKUP(J37,AthleteList,2,FALSE)&lt;&gt;0),IFERROR(IF(VLOOKUP(J37,AthleteList,2,FALSE)&lt;&gt;"",VLOOKUP(J37,AthleteList,2,FALSE),"Not Assigned"),"Not a valid Number"),""), ""), "")</f>
        <v/>
      </c>
      <c r="L37" s="18" t="str">
        <f t="shared" ref="L37" si="17">IF(ISNUMBER(J37), IF(J37&lt;&gt;"",IF(LEN(VLOOKUP(J37,AthleteList,3,FALSE)&lt;&gt;0),IFERROR(IF(VLOOKUP(J37,AthleteList,3,FALSE)&lt;&gt;"",VLOOKUP(J37,AthleteList,3,FALSE),"Not Assigned"),"Not a valid Number"),""), ""), "")</f>
        <v/>
      </c>
      <c r="M37" s="58"/>
    </row>
    <row r="38" spans="2:13" x14ac:dyDescent="0.25">
      <c r="B38" s="53"/>
      <c r="C38" s="7"/>
      <c r="D38" s="7"/>
      <c r="E38" s="7"/>
      <c r="F38" s="7"/>
      <c r="G38" s="59"/>
      <c r="H38" s="7"/>
      <c r="I38" s="7"/>
      <c r="J38" s="7"/>
      <c r="K38" s="7"/>
      <c r="L38" s="7"/>
      <c r="M38" s="59"/>
    </row>
    <row r="39" spans="2:13" x14ac:dyDescent="0.25">
      <c r="B39" s="90" t="s">
        <v>48</v>
      </c>
      <c r="C39" s="3" t="s">
        <v>4</v>
      </c>
      <c r="D39" s="4" t="s">
        <v>5</v>
      </c>
      <c r="E39" s="5" t="s">
        <v>6</v>
      </c>
      <c r="F39" s="6" t="s">
        <v>7</v>
      </c>
      <c r="G39" s="56" t="s">
        <v>8</v>
      </c>
      <c r="H39" s="7"/>
      <c r="I39" s="3" t="s">
        <v>4</v>
      </c>
      <c r="J39" s="4" t="s">
        <v>5</v>
      </c>
      <c r="K39" s="5" t="s">
        <v>6</v>
      </c>
      <c r="L39" s="6" t="s">
        <v>7</v>
      </c>
      <c r="M39" s="56" t="s">
        <v>8</v>
      </c>
    </row>
    <row r="40" spans="2:13" x14ac:dyDescent="0.25">
      <c r="B40" s="90"/>
      <c r="C40" s="8">
        <v>1</v>
      </c>
      <c r="D40" s="9">
        <v>522</v>
      </c>
      <c r="E40" s="10" t="s">
        <v>92</v>
      </c>
      <c r="F40" s="11" t="s">
        <v>9</v>
      </c>
      <c r="G40" s="57">
        <v>23.33</v>
      </c>
      <c r="H40" s="7"/>
      <c r="I40" s="8">
        <v>1</v>
      </c>
      <c r="J40" s="12">
        <v>524</v>
      </c>
      <c r="K40" s="10" t="s">
        <v>93</v>
      </c>
      <c r="L40" s="11" t="s">
        <v>9</v>
      </c>
      <c r="M40" s="57">
        <v>11.51</v>
      </c>
    </row>
    <row r="41" spans="2:13" x14ac:dyDescent="0.25">
      <c r="B41" s="90"/>
      <c r="C41" s="8">
        <v>2</v>
      </c>
      <c r="D41" s="9">
        <v>62</v>
      </c>
      <c r="E41" s="13" t="s">
        <v>91</v>
      </c>
      <c r="F41" s="14" t="s">
        <v>54</v>
      </c>
      <c r="G41" s="57">
        <v>21.15</v>
      </c>
      <c r="H41" s="7"/>
      <c r="I41" s="8"/>
      <c r="J41" s="12"/>
      <c r="K41" s="13"/>
      <c r="L41" s="14"/>
      <c r="M41" s="57"/>
    </row>
    <row r="42" spans="2:13" x14ac:dyDescent="0.25">
      <c r="B42" s="90"/>
      <c r="C42" s="8">
        <v>3</v>
      </c>
      <c r="D42" s="9">
        <v>435</v>
      </c>
      <c r="E42" s="13" t="s">
        <v>74</v>
      </c>
      <c r="F42" s="14" t="s">
        <v>57</v>
      </c>
      <c r="G42" s="57">
        <v>15.51</v>
      </c>
      <c r="H42" s="7"/>
      <c r="I42" s="8"/>
      <c r="J42" s="12"/>
      <c r="K42" s="13" t="str">
        <f t="shared" ref="K42:K43" si="18">IF(ISNUMBER(J42), IF(J42&lt;&gt;"",IF(LEN(VLOOKUP(J42,AthleteList,2,FALSE)&lt;&gt;0),IFERROR(IF(VLOOKUP(J42,AthleteList,2,FALSE)&lt;&gt;"",VLOOKUP(J42,AthleteList,2,FALSE),"Not Assigned"),"Not a valid Number"),""), ""), "")</f>
        <v/>
      </c>
      <c r="L42" s="14" t="str">
        <f t="shared" ref="L42:L43" si="19">IF(ISNUMBER(J42), IF(J42&lt;&gt;"",IF(LEN(VLOOKUP(J42,AthleteList,3,FALSE)&lt;&gt;0),IFERROR(IF(VLOOKUP(J42,AthleteList,3,FALSE)&lt;&gt;"",VLOOKUP(J42,AthleteList,3,FALSE),"Not Assigned"),"Not a valid Number"),""), ""), "")</f>
        <v/>
      </c>
      <c r="M42" s="57"/>
    </row>
    <row r="43" spans="2:13" x14ac:dyDescent="0.25">
      <c r="B43" s="90"/>
      <c r="C43" s="15"/>
      <c r="D43" s="16"/>
      <c r="E43" s="17" t="str">
        <f t="shared" ref="E43" si="20">IF(ISNUMBER(D43), IF(D43&lt;&gt;"",IF(LEN(VLOOKUP(D43,AthleteList,2,FALSE)&lt;&gt;0),IFERROR(IF(VLOOKUP(D43,AthleteList,2,FALSE)&lt;&gt;"",VLOOKUP(D43,AthleteList,2,FALSE),"Not Assigned"),"Not a valid Number"),""), ""), "")</f>
        <v/>
      </c>
      <c r="F43" s="18" t="str">
        <f t="shared" ref="F43" si="21">IF(ISNUMBER(D43), IF(D43&lt;&gt;"",IF(LEN(VLOOKUP(D43,AthleteList,3,FALSE)&lt;&gt;0),IFERROR(IF(VLOOKUP(D43,AthleteList,3,FALSE)&lt;&gt;"",VLOOKUP(D43,AthleteList,3,FALSE),"Not Assigned"),"Not a valid Number"),""), ""), "")</f>
        <v/>
      </c>
      <c r="G43" s="58"/>
      <c r="H43" s="7"/>
      <c r="I43" s="15"/>
      <c r="J43" s="19"/>
      <c r="K43" s="17" t="str">
        <f t="shared" si="18"/>
        <v/>
      </c>
      <c r="L43" s="18" t="str">
        <f t="shared" si="19"/>
        <v/>
      </c>
      <c r="M43" s="58"/>
    </row>
    <row r="44" spans="2:13" x14ac:dyDescent="0.25">
      <c r="B44" s="53"/>
      <c r="C44" s="7"/>
      <c r="D44" s="7"/>
      <c r="E44" s="7"/>
      <c r="F44" s="7"/>
      <c r="G44" s="59"/>
      <c r="H44" s="7"/>
      <c r="I44" s="7"/>
      <c r="J44" s="7"/>
      <c r="K44" s="7"/>
      <c r="L44" s="7"/>
      <c r="M44" s="59"/>
    </row>
    <row r="45" spans="2:13" x14ac:dyDescent="0.25">
      <c r="B45" s="90" t="s">
        <v>49</v>
      </c>
      <c r="C45" s="3" t="s">
        <v>4</v>
      </c>
      <c r="D45" s="4" t="s">
        <v>5</v>
      </c>
      <c r="E45" s="5" t="s">
        <v>6</v>
      </c>
      <c r="F45" s="6" t="s">
        <v>7</v>
      </c>
      <c r="G45" s="56" t="s">
        <v>8</v>
      </c>
      <c r="H45" s="7"/>
      <c r="I45" s="61"/>
      <c r="J45" s="62"/>
      <c r="K45" s="63"/>
      <c r="L45" s="63"/>
      <c r="M45" s="64"/>
    </row>
    <row r="46" spans="2:13" x14ac:dyDescent="0.25">
      <c r="B46" s="90"/>
      <c r="C46" s="8">
        <v>1</v>
      </c>
      <c r="D46" s="9">
        <v>522</v>
      </c>
      <c r="E46" s="10" t="s">
        <v>92</v>
      </c>
      <c r="F46" s="11" t="s">
        <v>9</v>
      </c>
      <c r="G46" s="57">
        <v>19.32</v>
      </c>
      <c r="H46" s="7"/>
      <c r="I46" s="65"/>
      <c r="J46" s="66"/>
      <c r="K46" s="67"/>
      <c r="L46" s="67"/>
      <c r="M46" s="68"/>
    </row>
    <row r="47" spans="2:13" x14ac:dyDescent="0.25">
      <c r="B47" s="90"/>
      <c r="C47" s="8"/>
      <c r="D47" s="9"/>
      <c r="E47" s="13"/>
      <c r="F47" s="14"/>
      <c r="G47" s="57"/>
      <c r="H47" s="7"/>
      <c r="I47" s="65"/>
      <c r="J47" s="66"/>
      <c r="K47" s="67"/>
      <c r="L47" s="67"/>
      <c r="M47" s="68"/>
    </row>
    <row r="48" spans="2:13" x14ac:dyDescent="0.25">
      <c r="B48" s="90"/>
      <c r="C48" s="15"/>
      <c r="D48" s="16"/>
      <c r="E48" s="17" t="str">
        <f t="shared" ref="E48" si="22">IF(ISNUMBER(D48), IF(D48&lt;&gt;"",IF(LEN(VLOOKUP(D48,AthleteList,2,FALSE)&lt;&gt;0),IFERROR(IF(VLOOKUP(D48,AthleteList,2,FALSE)&lt;&gt;"",VLOOKUP(D48,AthleteList,2,FALSE),"Not Assigned"),"Not a valid Number"),""), ""), "")</f>
        <v/>
      </c>
      <c r="F48" s="18" t="str">
        <f t="shared" ref="F48" si="23">IF(ISNUMBER(D48), IF(D48&lt;&gt;"",IF(LEN(VLOOKUP(D48,AthleteList,3,FALSE)&lt;&gt;0),IFERROR(IF(VLOOKUP(D48,AthleteList,3,FALSE)&lt;&gt;"",VLOOKUP(D48,AthleteList,3,FALSE),"Not Assigned"),"Not a valid Number"),""), ""), "")</f>
        <v/>
      </c>
      <c r="G48" s="58"/>
      <c r="H48" s="7"/>
      <c r="I48" s="65"/>
      <c r="J48" s="66"/>
      <c r="K48" s="67"/>
      <c r="L48" s="67"/>
      <c r="M48" s="68"/>
    </row>
    <row r="49" spans="2:13" x14ac:dyDescent="0.25">
      <c r="B49" s="53"/>
      <c r="C49" s="7"/>
      <c r="D49" s="7"/>
      <c r="E49" s="7"/>
      <c r="F49" s="7"/>
      <c r="G49" s="59"/>
      <c r="H49" s="7"/>
      <c r="I49" s="7"/>
      <c r="J49" s="7"/>
      <c r="K49" s="7"/>
      <c r="L49" s="7"/>
      <c r="M49" s="59"/>
    </row>
    <row r="50" spans="2:13" x14ac:dyDescent="0.25">
      <c r="B50" s="90" t="s">
        <v>26</v>
      </c>
      <c r="C50" s="3" t="s">
        <v>4</v>
      </c>
      <c r="D50" s="4" t="s">
        <v>5</v>
      </c>
      <c r="E50" s="5" t="s">
        <v>6</v>
      </c>
      <c r="F50" s="6" t="s">
        <v>7</v>
      </c>
      <c r="G50" s="56" t="s">
        <v>8</v>
      </c>
      <c r="H50" s="7"/>
      <c r="I50" s="61"/>
      <c r="J50" s="62"/>
      <c r="K50" s="63"/>
      <c r="L50" s="63"/>
      <c r="M50" s="64"/>
    </row>
    <row r="51" spans="2:13" x14ac:dyDescent="0.25">
      <c r="B51" s="90"/>
      <c r="C51" s="8">
        <v>1</v>
      </c>
      <c r="D51" s="9">
        <v>36</v>
      </c>
      <c r="E51" s="10" t="str">
        <f t="shared" ref="E51:E54" si="24">IF(ISNUMBER(D51), IF(D51&lt;&gt;"",IF(LEN(VLOOKUP(D51,AthleteList,2,FALSE)&lt;&gt;0),IFERROR(IF(VLOOKUP(D51,AthleteList,2,FALSE)&lt;&gt;"",VLOOKUP(D51,AthleteList,2,FALSE),"Not Assigned"),"Not a valid Number"),""), ""), "")</f>
        <v>U17 Boys Relay Team</v>
      </c>
      <c r="F51" s="11" t="str">
        <f t="shared" ref="F51:F54" si="25">IF(ISNUMBER(D51), IF(D51&lt;&gt;"",IF(LEN(VLOOKUP(D51,AthleteList,3,FALSE)&lt;&gt;0),IFERROR(IF(VLOOKUP(D51,AthleteList,3,FALSE)&lt;&gt;"",VLOOKUP(D51,AthleteList,3,FALSE),"Not Assigned"),"Not a valid Number"),""), ""), "")</f>
        <v>North Down AC</v>
      </c>
      <c r="G51" s="57">
        <v>47.41</v>
      </c>
      <c r="H51" s="7"/>
      <c r="I51" s="65"/>
      <c r="J51" s="66"/>
      <c r="K51" s="67"/>
      <c r="L51" s="67"/>
      <c r="M51" s="68"/>
    </row>
    <row r="52" spans="2:13" x14ac:dyDescent="0.25">
      <c r="B52" s="90"/>
      <c r="C52" s="8">
        <v>2</v>
      </c>
      <c r="D52" s="9">
        <v>42</v>
      </c>
      <c r="E52" s="13" t="str">
        <f t="shared" si="24"/>
        <v>U17 Boys Relay Team</v>
      </c>
      <c r="F52" s="14" t="str">
        <f t="shared" si="25"/>
        <v>Regent House AC</v>
      </c>
      <c r="G52" s="57">
        <v>48.35</v>
      </c>
      <c r="H52" s="7"/>
      <c r="I52" s="65"/>
      <c r="J52" s="66"/>
      <c r="K52" s="67"/>
      <c r="L52" s="67"/>
      <c r="M52" s="68"/>
    </row>
    <row r="53" spans="2:13" x14ac:dyDescent="0.25">
      <c r="B53" s="90"/>
      <c r="C53" s="8">
        <v>3</v>
      </c>
      <c r="D53" s="9">
        <v>18</v>
      </c>
      <c r="E53" s="13" t="str">
        <f t="shared" si="24"/>
        <v>U17 Boys Relay Team</v>
      </c>
      <c r="F53" s="14" t="str">
        <f t="shared" si="25"/>
        <v>City of Lisburn AC</v>
      </c>
      <c r="G53" s="57">
        <v>50.17</v>
      </c>
      <c r="H53" s="7"/>
      <c r="I53" s="65"/>
      <c r="J53" s="66"/>
      <c r="K53" s="67"/>
      <c r="L53" s="67"/>
      <c r="M53" s="68"/>
    </row>
    <row r="54" spans="2:13" x14ac:dyDescent="0.25">
      <c r="B54" s="90"/>
      <c r="C54" s="15"/>
      <c r="D54" s="16"/>
      <c r="E54" s="17" t="str">
        <f t="shared" si="24"/>
        <v/>
      </c>
      <c r="F54" s="18" t="str">
        <f t="shared" si="25"/>
        <v/>
      </c>
      <c r="G54" s="58"/>
      <c r="H54" s="7"/>
      <c r="I54" s="65"/>
      <c r="J54" s="66"/>
      <c r="K54" s="67"/>
      <c r="L54" s="67"/>
      <c r="M54" s="68"/>
    </row>
  </sheetData>
  <mergeCells count="11">
    <mergeCell ref="B21:B27"/>
    <mergeCell ref="C1:M1"/>
    <mergeCell ref="C2:G2"/>
    <mergeCell ref="I2:M2"/>
    <mergeCell ref="B4:B10"/>
    <mergeCell ref="B12:B19"/>
    <mergeCell ref="B29:B32"/>
    <mergeCell ref="B34:B37"/>
    <mergeCell ref="B39:B43"/>
    <mergeCell ref="B45:B48"/>
    <mergeCell ref="B50:B54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7513-BE56-44AA-8754-2B0457C32B5C}">
  <dimension ref="B1:M41"/>
  <sheetViews>
    <sheetView workbookViewId="0">
      <selection activeCell="H3" sqref="H3"/>
    </sheetView>
  </sheetViews>
  <sheetFormatPr defaultRowHeight="15" x14ac:dyDescent="0.25"/>
  <cols>
    <col min="1" max="1" width="2.140625" customWidth="1"/>
    <col min="2" max="2" width="3.28515625" style="54" customWidth="1"/>
    <col min="3" max="3" width="4" customWidth="1"/>
    <col min="4" max="4" width="5" customWidth="1"/>
    <col min="5" max="5" width="18.85546875" customWidth="1"/>
    <col min="6" max="6" width="20.7109375" customWidth="1"/>
    <col min="7" max="7" width="9.140625" style="60"/>
    <col min="8" max="8" width="4.28515625" customWidth="1"/>
    <col min="9" max="9" width="3.42578125" customWidth="1"/>
    <col min="10" max="10" width="4.140625" customWidth="1"/>
    <col min="11" max="11" width="18.42578125" customWidth="1"/>
    <col min="12" max="12" width="22.85546875" customWidth="1"/>
    <col min="13" max="13" width="9.140625" style="60"/>
  </cols>
  <sheetData>
    <row r="1" spans="2:13" s="70" customFormat="1" ht="13.5" thickBot="1" x14ac:dyDescent="0.25">
      <c r="B1" s="53"/>
      <c r="C1" s="94" t="s">
        <v>94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s="52" customFormat="1" ht="12.75" thickTop="1" x14ac:dyDescent="0.2">
      <c r="B2" s="53"/>
      <c r="C2" s="95" t="s">
        <v>1</v>
      </c>
      <c r="D2" s="96"/>
      <c r="E2" s="96"/>
      <c r="F2" s="96"/>
      <c r="G2" s="96"/>
      <c r="H2" s="51"/>
      <c r="I2" s="95" t="s">
        <v>2</v>
      </c>
      <c r="J2" s="96"/>
      <c r="K2" s="96"/>
      <c r="L2" s="96"/>
      <c r="M2" s="96"/>
    </row>
    <row r="3" spans="2:13" x14ac:dyDescent="0.25">
      <c r="B3" s="53"/>
      <c r="C3" s="21"/>
      <c r="D3" s="7"/>
      <c r="E3" s="7"/>
      <c r="F3" s="7"/>
      <c r="G3" s="59"/>
      <c r="H3" s="7"/>
      <c r="I3" s="7"/>
      <c r="J3" s="7"/>
      <c r="K3" s="7"/>
      <c r="L3" s="7"/>
      <c r="M3" s="59"/>
    </row>
    <row r="4" spans="2:13" x14ac:dyDescent="0.25">
      <c r="B4" s="90" t="s">
        <v>95</v>
      </c>
      <c r="C4" s="22" t="s">
        <v>4</v>
      </c>
      <c r="D4" s="23" t="s">
        <v>5</v>
      </c>
      <c r="E4" s="24" t="s">
        <v>6</v>
      </c>
      <c r="F4" s="25" t="s">
        <v>7</v>
      </c>
      <c r="G4" s="72" t="s">
        <v>8</v>
      </c>
      <c r="H4" s="7"/>
      <c r="I4" s="26" t="s">
        <v>4</v>
      </c>
      <c r="J4" s="23" t="s">
        <v>5</v>
      </c>
      <c r="K4" s="24" t="s">
        <v>6</v>
      </c>
      <c r="L4" s="25" t="s">
        <v>7</v>
      </c>
      <c r="M4" s="72" t="s">
        <v>8</v>
      </c>
    </row>
    <row r="5" spans="2:13" x14ac:dyDescent="0.25">
      <c r="B5" s="90"/>
      <c r="C5" s="8">
        <v>1</v>
      </c>
      <c r="D5" s="9">
        <v>491</v>
      </c>
      <c r="E5" s="27" t="str">
        <f t="shared" ref="E5:E11" si="0">IF(ISNUMBER(D5), IF(D5&lt;&gt;"",IF(LEN(VLOOKUP(D5,AthleteList,2,FALSE)&lt;&gt;0),IFERROR(IF(VLOOKUP(D5,AthleteList,2,FALSE)&lt;&gt;"",VLOOKUP(D5,AthleteList,2,FALSE),"Not Assigned"),"Not a valid Number"),""), ""), "")</f>
        <v>Emma Gilmore</v>
      </c>
      <c r="F5" s="28" t="str">
        <f t="shared" ref="F5:F11" si="1">IF(ISNUMBER(D5), IF(D5&lt;&gt;"",IF(LEN(VLOOKUP(D5,AthleteList,3,FALSE)&lt;&gt;0),IFERROR(IF(VLOOKUP(D5,AthleteList,3,FALSE)&lt;&gt;"",VLOOKUP(D5,AthleteList,3,FALSE),"Not Assigned"),"Not a valid Number"),""), ""), "")</f>
        <v>Regent House AC</v>
      </c>
      <c r="G5" s="57">
        <v>21.36</v>
      </c>
      <c r="H5" s="7"/>
      <c r="I5" s="8">
        <v>1</v>
      </c>
      <c r="J5" s="12">
        <v>155</v>
      </c>
      <c r="K5" s="27" t="str">
        <f t="shared" ref="K5:K11" si="2">IF(ISNUMBER(J5), IF(J5&lt;&gt;"",IF(LEN(VLOOKUP(J5,AthleteList,2,FALSE)&lt;&gt;0),IFERROR(IF(VLOOKUP(J5,AthleteList,2,FALSE)&lt;&gt;"",VLOOKUP(J5,AthleteList,2,FALSE),"Not Assigned"),"Not a valid Number"),""), ""), "")</f>
        <v>Eva Cupitt</v>
      </c>
      <c r="L5" s="28" t="str">
        <f t="shared" ref="L5:L11" si="3">IF(ISNUMBER(J5), IF(J5&lt;&gt;"",IF(LEN(VLOOKUP(J5,AthleteList,3,FALSE)&lt;&gt;0),IFERROR(IF(VLOOKUP(J5,AthleteList,3,FALSE)&lt;&gt;"",VLOOKUP(J5,AthleteList,3,FALSE),"Not Assigned"),"Not a valid Number"),""), ""), "")</f>
        <v>North Down AC</v>
      </c>
      <c r="M5" s="57">
        <v>21.78</v>
      </c>
    </row>
    <row r="6" spans="2:13" x14ac:dyDescent="0.25">
      <c r="B6" s="90"/>
      <c r="C6" s="8">
        <v>2</v>
      </c>
      <c r="D6" s="9">
        <v>164</v>
      </c>
      <c r="E6" s="29" t="str">
        <f t="shared" si="0"/>
        <v>Caoimhe Fenlon</v>
      </c>
      <c r="F6" s="30" t="str">
        <f t="shared" si="1"/>
        <v>North Down AC</v>
      </c>
      <c r="G6" s="57">
        <v>21.93</v>
      </c>
      <c r="H6" s="7"/>
      <c r="I6" s="8">
        <v>2</v>
      </c>
      <c r="J6" s="12">
        <v>353</v>
      </c>
      <c r="K6" s="29" t="str">
        <f t="shared" si="2"/>
        <v>Arielle  Davis</v>
      </c>
      <c r="L6" s="30" t="str">
        <f t="shared" si="3"/>
        <v>City of Lisburn AC</v>
      </c>
      <c r="M6" s="57">
        <v>21.85</v>
      </c>
    </row>
    <row r="7" spans="2:13" x14ac:dyDescent="0.25">
      <c r="B7" s="90"/>
      <c r="C7" s="8">
        <v>3</v>
      </c>
      <c r="D7" s="9">
        <v>333</v>
      </c>
      <c r="E7" s="29" t="str">
        <f t="shared" si="0"/>
        <v>Lauren Mackey</v>
      </c>
      <c r="F7" s="30" t="str">
        <f t="shared" si="1"/>
        <v>City of Derry Spartans</v>
      </c>
      <c r="G7" s="57">
        <v>22.07</v>
      </c>
      <c r="H7" s="7"/>
      <c r="I7" s="8">
        <v>3</v>
      </c>
      <c r="J7" s="12">
        <v>223</v>
      </c>
      <c r="K7" s="29" t="str">
        <f t="shared" si="2"/>
        <v>Leah Montgomery</v>
      </c>
      <c r="L7" s="30" t="str">
        <f t="shared" si="3"/>
        <v>Ballymena &amp; Antrim AC</v>
      </c>
      <c r="M7" s="57">
        <v>22.85</v>
      </c>
    </row>
    <row r="8" spans="2:13" x14ac:dyDescent="0.25">
      <c r="B8" s="90"/>
      <c r="C8" s="8">
        <v>4</v>
      </c>
      <c r="D8" s="9">
        <v>363</v>
      </c>
      <c r="E8" s="29" t="str">
        <f t="shared" si="0"/>
        <v>Sophie McCullough</v>
      </c>
      <c r="F8" s="30" t="str">
        <f t="shared" si="1"/>
        <v>City of Lisburn AC</v>
      </c>
      <c r="G8" s="57">
        <v>22.1</v>
      </c>
      <c r="H8" s="7"/>
      <c r="I8" s="8">
        <v>4</v>
      </c>
      <c r="J8" s="12">
        <v>485</v>
      </c>
      <c r="K8" s="29" t="str">
        <f t="shared" si="2"/>
        <v>Natasha Edwards</v>
      </c>
      <c r="L8" s="30" t="str">
        <f t="shared" si="3"/>
        <v>Regent House AC</v>
      </c>
      <c r="M8" s="57">
        <v>23.86</v>
      </c>
    </row>
    <row r="9" spans="2:13" x14ac:dyDescent="0.25">
      <c r="B9" s="90"/>
      <c r="C9" s="8">
        <v>5</v>
      </c>
      <c r="D9" s="9">
        <v>557</v>
      </c>
      <c r="E9" s="29" t="str">
        <f t="shared" si="0"/>
        <v>Heidi McCaffrey</v>
      </c>
      <c r="F9" s="30" t="str">
        <f t="shared" si="1"/>
        <v>North Belfast Harriers</v>
      </c>
      <c r="G9" s="57">
        <v>22.15</v>
      </c>
      <c r="H9" s="7"/>
      <c r="I9" s="8">
        <v>5</v>
      </c>
      <c r="J9" s="12">
        <v>334</v>
      </c>
      <c r="K9" s="29" t="str">
        <f t="shared" si="2"/>
        <v>Kirsten Mackey</v>
      </c>
      <c r="L9" s="30" t="str">
        <f t="shared" si="3"/>
        <v>City of Derry Spartans</v>
      </c>
      <c r="M9" s="57">
        <v>24.17</v>
      </c>
    </row>
    <row r="10" spans="2:13" x14ac:dyDescent="0.25">
      <c r="B10" s="90"/>
      <c r="C10" s="8">
        <v>6</v>
      </c>
      <c r="D10" s="9">
        <v>226</v>
      </c>
      <c r="E10" s="29" t="str">
        <f t="shared" si="0"/>
        <v>Emily Hilditch</v>
      </c>
      <c r="F10" s="30" t="str">
        <f t="shared" si="1"/>
        <v>Ballymena &amp; Antrim AC</v>
      </c>
      <c r="G10" s="57">
        <v>23.47</v>
      </c>
      <c r="H10" s="7"/>
      <c r="I10" s="8"/>
      <c r="J10" s="12"/>
      <c r="K10" s="29" t="str">
        <f t="shared" si="2"/>
        <v/>
      </c>
      <c r="L10" s="30" t="str">
        <f t="shared" si="3"/>
        <v/>
      </c>
      <c r="M10" s="57"/>
    </row>
    <row r="11" spans="2:13" x14ac:dyDescent="0.25">
      <c r="B11" s="90"/>
      <c r="C11" s="15"/>
      <c r="D11" s="16"/>
      <c r="E11" s="31" t="str">
        <f t="shared" si="0"/>
        <v/>
      </c>
      <c r="F11" s="32" t="str">
        <f t="shared" si="1"/>
        <v/>
      </c>
      <c r="G11" s="58"/>
      <c r="H11" s="7"/>
      <c r="I11" s="15"/>
      <c r="J11" s="19"/>
      <c r="K11" s="31" t="str">
        <f t="shared" si="2"/>
        <v/>
      </c>
      <c r="L11" s="32" t="str">
        <f t="shared" si="3"/>
        <v/>
      </c>
      <c r="M11" s="58"/>
    </row>
    <row r="12" spans="2:13" x14ac:dyDescent="0.25">
      <c r="B12" s="53"/>
      <c r="C12" s="7"/>
      <c r="D12" s="7"/>
      <c r="E12" s="7"/>
      <c r="F12" s="33" t="s">
        <v>96</v>
      </c>
      <c r="G12" s="73"/>
      <c r="H12" s="7"/>
      <c r="I12" s="7"/>
      <c r="J12" s="7"/>
      <c r="K12" s="7"/>
      <c r="L12" s="20" t="s">
        <v>97</v>
      </c>
      <c r="M12" s="59"/>
    </row>
    <row r="13" spans="2:13" x14ac:dyDescent="0.25">
      <c r="B13" s="90" t="s">
        <v>33</v>
      </c>
      <c r="C13" s="22" t="s">
        <v>4</v>
      </c>
      <c r="D13" s="23" t="s">
        <v>5</v>
      </c>
      <c r="E13" s="24" t="s">
        <v>6</v>
      </c>
      <c r="F13" s="25" t="s">
        <v>7</v>
      </c>
      <c r="G13" s="72" t="s">
        <v>8</v>
      </c>
      <c r="H13" s="7"/>
      <c r="I13" s="26" t="s">
        <v>4</v>
      </c>
      <c r="J13" s="23" t="s">
        <v>5</v>
      </c>
      <c r="K13" s="24" t="s">
        <v>6</v>
      </c>
      <c r="L13" s="25" t="s">
        <v>7</v>
      </c>
      <c r="M13" s="72" t="s">
        <v>8</v>
      </c>
    </row>
    <row r="14" spans="2:13" x14ac:dyDescent="0.25">
      <c r="B14" s="90"/>
      <c r="C14" s="8">
        <v>1</v>
      </c>
      <c r="D14" s="9">
        <v>200</v>
      </c>
      <c r="E14" s="27" t="str">
        <f t="shared" ref="E14:E21" si="4">IF(ISNUMBER(D14), IF(D14&lt;&gt;"",IF(LEN(VLOOKUP(D14,AthleteList,2,FALSE)&lt;&gt;0),IFERROR(IF(VLOOKUP(D14,AthleteList,2,FALSE)&lt;&gt;"",VLOOKUP(D14,AthleteList,2,FALSE),"Not Assigned"),"Not a valid Number"),""), ""), "")</f>
        <v>Grace Evens</v>
      </c>
      <c r="F14" s="28" t="s">
        <v>72</v>
      </c>
      <c r="G14" s="57" t="s">
        <v>98</v>
      </c>
      <c r="H14" s="7"/>
      <c r="I14" s="8">
        <v>1</v>
      </c>
      <c r="J14" s="12">
        <v>225</v>
      </c>
      <c r="K14" s="27" t="str">
        <f t="shared" ref="K14:K21" si="5">IF(ISNUMBER(J14), IF(J14&lt;&gt;"",IF(LEN(VLOOKUP(J14,AthleteList,2,FALSE)&lt;&gt;0),IFERROR(IF(VLOOKUP(J14,AthleteList,2,FALSE)&lt;&gt;"",VLOOKUP(J14,AthleteList,2,FALSE),"Not Assigned"),"Not a valid Number"),""), ""), "")</f>
        <v>Meabh Smith</v>
      </c>
      <c r="L14" s="28" t="str">
        <f t="shared" ref="L14:L21" si="6">IF(ISNUMBER(J14), IF(J14&lt;&gt;"",IF(LEN(VLOOKUP(J14,AthleteList,3,FALSE)&lt;&gt;0),IFERROR(IF(VLOOKUP(J14,AthleteList,3,FALSE)&lt;&gt;"",VLOOKUP(J14,AthleteList,3,FALSE),"Not Assigned"),"Not a valid Number"),""), ""), "")</f>
        <v>Ballymena &amp; Antrim AC</v>
      </c>
      <c r="M14" s="57" t="s">
        <v>99</v>
      </c>
    </row>
    <row r="15" spans="2:13" x14ac:dyDescent="0.25">
      <c r="B15" s="90"/>
      <c r="C15" s="8">
        <v>2</v>
      </c>
      <c r="D15" s="9">
        <v>541</v>
      </c>
      <c r="E15" s="29" t="str">
        <f t="shared" si="4"/>
        <v>Cassie Curran</v>
      </c>
      <c r="F15" s="30" t="str">
        <f t="shared" ref="F15:F21" si="7">IF(ISNUMBER(D15), IF(D15&lt;&gt;"",IF(LEN(VLOOKUP(D15,AthleteList,3,FALSE)&lt;&gt;0),IFERROR(IF(VLOOKUP(D15,AthleteList,3,FALSE)&lt;&gt;"",VLOOKUP(D15,AthleteList,3,FALSE),"Not Assigned"),"Not a valid Number"),""), ""), "")</f>
        <v>North Belfast Harriers</v>
      </c>
      <c r="G15" s="57" t="s">
        <v>100</v>
      </c>
      <c r="H15" s="7"/>
      <c r="I15" s="8">
        <v>2</v>
      </c>
      <c r="J15" s="12">
        <v>308</v>
      </c>
      <c r="K15" s="29" t="str">
        <f t="shared" si="5"/>
        <v>Sarah Doherty</v>
      </c>
      <c r="L15" s="30" t="str">
        <f t="shared" si="6"/>
        <v>City of Derry Spartans</v>
      </c>
      <c r="M15" s="57" t="s">
        <v>101</v>
      </c>
    </row>
    <row r="16" spans="2:13" x14ac:dyDescent="0.25">
      <c r="B16" s="90"/>
      <c r="C16" s="8">
        <v>3</v>
      </c>
      <c r="D16" s="9">
        <v>224</v>
      </c>
      <c r="E16" s="29" t="str">
        <f t="shared" si="4"/>
        <v>Cora O’Hagan</v>
      </c>
      <c r="F16" s="30" t="str">
        <f t="shared" si="7"/>
        <v>Ballymena &amp; Antrim AC</v>
      </c>
      <c r="G16" s="57" t="s">
        <v>102</v>
      </c>
      <c r="H16" s="7"/>
      <c r="I16" s="8">
        <v>3</v>
      </c>
      <c r="J16" s="12">
        <v>548</v>
      </c>
      <c r="K16" s="29" t="str">
        <f t="shared" si="5"/>
        <v>Erin McAuley</v>
      </c>
      <c r="L16" s="30" t="str">
        <f t="shared" si="6"/>
        <v>North Belfast Harriers</v>
      </c>
      <c r="M16" s="57" t="s">
        <v>103</v>
      </c>
    </row>
    <row r="17" spans="2:13" x14ac:dyDescent="0.25">
      <c r="B17" s="90"/>
      <c r="C17" s="8">
        <v>4</v>
      </c>
      <c r="D17" s="9">
        <v>378</v>
      </c>
      <c r="E17" s="29" t="str">
        <f t="shared" si="4"/>
        <v>Madison Welby</v>
      </c>
      <c r="F17" s="30" t="str">
        <f t="shared" si="7"/>
        <v>City of Lisburn AC</v>
      </c>
      <c r="G17" s="57" t="s">
        <v>104</v>
      </c>
      <c r="H17" s="7"/>
      <c r="I17" s="8">
        <v>4</v>
      </c>
      <c r="J17" s="12">
        <v>484</v>
      </c>
      <c r="K17" s="29" t="str">
        <f t="shared" si="5"/>
        <v>Grace Gibson</v>
      </c>
      <c r="L17" s="30" t="str">
        <f t="shared" si="6"/>
        <v>Regent House AC</v>
      </c>
      <c r="M17" s="57" t="s">
        <v>105</v>
      </c>
    </row>
    <row r="18" spans="2:13" x14ac:dyDescent="0.25">
      <c r="B18" s="90"/>
      <c r="C18" s="8">
        <v>5</v>
      </c>
      <c r="D18" s="9">
        <v>491</v>
      </c>
      <c r="E18" s="29" t="s">
        <v>106</v>
      </c>
      <c r="F18" s="30" t="str">
        <f t="shared" si="7"/>
        <v>Regent House AC</v>
      </c>
      <c r="G18" s="57" t="s">
        <v>107</v>
      </c>
      <c r="H18" s="7"/>
      <c r="I18" s="8">
        <v>5</v>
      </c>
      <c r="J18" s="12">
        <v>174</v>
      </c>
      <c r="K18" s="29" t="str">
        <f t="shared" si="5"/>
        <v>Caitlyn Dickenson</v>
      </c>
      <c r="L18" s="30" t="str">
        <f t="shared" si="6"/>
        <v>North Down AC</v>
      </c>
      <c r="M18" s="57" t="s">
        <v>108</v>
      </c>
    </row>
    <row r="19" spans="2:13" x14ac:dyDescent="0.25">
      <c r="B19" s="90"/>
      <c r="C19" s="8">
        <v>6</v>
      </c>
      <c r="D19" s="9">
        <v>333</v>
      </c>
      <c r="E19" s="29" t="str">
        <f t="shared" si="4"/>
        <v>Lauren Mackey</v>
      </c>
      <c r="F19" s="30" t="str">
        <f t="shared" si="7"/>
        <v>City of Derry Spartans</v>
      </c>
      <c r="G19" s="57" t="s">
        <v>109</v>
      </c>
      <c r="H19" s="7"/>
      <c r="I19" s="8"/>
      <c r="J19" s="12"/>
      <c r="K19" s="29" t="str">
        <f t="shared" si="5"/>
        <v/>
      </c>
      <c r="L19" s="30" t="str">
        <f t="shared" si="6"/>
        <v/>
      </c>
      <c r="M19" s="57"/>
    </row>
    <row r="20" spans="2:13" x14ac:dyDescent="0.25">
      <c r="B20" s="90"/>
      <c r="C20" s="8">
        <v>7</v>
      </c>
      <c r="D20" s="9">
        <v>179</v>
      </c>
      <c r="E20" s="29" t="str">
        <f t="shared" si="4"/>
        <v>Frey Lowry</v>
      </c>
      <c r="F20" s="30" t="str">
        <f t="shared" si="7"/>
        <v>North Down AC</v>
      </c>
      <c r="G20" s="57" t="s">
        <v>110</v>
      </c>
      <c r="H20" s="7"/>
      <c r="I20" s="8"/>
      <c r="J20" s="12"/>
      <c r="K20" s="29" t="str">
        <f t="shared" si="5"/>
        <v/>
      </c>
      <c r="L20" s="30" t="str">
        <f t="shared" si="6"/>
        <v/>
      </c>
      <c r="M20" s="57"/>
    </row>
    <row r="21" spans="2:13" x14ac:dyDescent="0.25">
      <c r="B21" s="90"/>
      <c r="C21" s="15"/>
      <c r="D21" s="16"/>
      <c r="E21" s="31" t="str">
        <f t="shared" si="4"/>
        <v/>
      </c>
      <c r="F21" s="32" t="str">
        <f t="shared" si="7"/>
        <v/>
      </c>
      <c r="G21" s="58"/>
      <c r="H21" s="7"/>
      <c r="I21" s="15"/>
      <c r="J21" s="19"/>
      <c r="K21" s="31" t="str">
        <f t="shared" si="5"/>
        <v/>
      </c>
      <c r="L21" s="32" t="str">
        <f t="shared" si="6"/>
        <v/>
      </c>
      <c r="M21" s="58"/>
    </row>
    <row r="22" spans="2:13" x14ac:dyDescent="0.25">
      <c r="B22" s="53"/>
      <c r="C22" s="7"/>
      <c r="D22" s="7"/>
      <c r="E22" s="7"/>
      <c r="F22" s="7"/>
      <c r="G22" s="59"/>
      <c r="H22" s="7"/>
      <c r="I22" s="7"/>
      <c r="J22" s="7"/>
      <c r="K22" s="7"/>
      <c r="L22" s="7"/>
      <c r="M22" s="59"/>
    </row>
    <row r="23" spans="2:13" x14ac:dyDescent="0.25">
      <c r="B23" s="90" t="s">
        <v>111</v>
      </c>
      <c r="C23" s="22" t="s">
        <v>4</v>
      </c>
      <c r="D23" s="23" t="s">
        <v>5</v>
      </c>
      <c r="E23" s="24" t="s">
        <v>6</v>
      </c>
      <c r="F23" s="25" t="s">
        <v>7</v>
      </c>
      <c r="G23" s="72" t="s">
        <v>8</v>
      </c>
      <c r="H23" s="7"/>
      <c r="I23" s="26" t="s">
        <v>4</v>
      </c>
      <c r="J23" s="23" t="s">
        <v>5</v>
      </c>
      <c r="K23" s="24" t="s">
        <v>6</v>
      </c>
      <c r="L23" s="25" t="s">
        <v>7</v>
      </c>
      <c r="M23" s="72" t="s">
        <v>8</v>
      </c>
    </row>
    <row r="24" spans="2:13" x14ac:dyDescent="0.25">
      <c r="B24" s="90"/>
      <c r="C24" s="8">
        <v>1</v>
      </c>
      <c r="D24" s="9">
        <v>487</v>
      </c>
      <c r="E24" s="27" t="str">
        <f t="shared" ref="E24:E29" si="8">IF(ISNUMBER(D24), IF(D24&lt;&gt;"",IF(LEN(VLOOKUP(D24,AthleteList,2,FALSE)&lt;&gt;0),IFERROR(IF(VLOOKUP(D24,AthleteList,2,FALSE)&lt;&gt;"",VLOOKUP(D24,AthleteList,2,FALSE),"Not Assigned"),"Not a valid Number"),""), ""), "")</f>
        <v>Isla Henry</v>
      </c>
      <c r="F24" s="28" t="str">
        <f t="shared" ref="F24:F29" si="9">IF(ISNUMBER(D24), IF(D24&lt;&gt;"",IF(LEN(VLOOKUP(D24,AthleteList,3,FALSE)&lt;&gt;0),IFERROR(IF(VLOOKUP(D24,AthleteList,3,FALSE)&lt;&gt;"",VLOOKUP(D24,AthleteList,3,FALSE),"Not Assigned"),"Not a valid Number"),""), ""), "")</f>
        <v>Regent House AC</v>
      </c>
      <c r="G24" s="57">
        <v>3.96</v>
      </c>
      <c r="H24" s="7"/>
      <c r="I24" s="8">
        <v>1</v>
      </c>
      <c r="J24" s="12">
        <v>492</v>
      </c>
      <c r="K24" s="27" t="str">
        <f t="shared" ref="K24:K29" si="10">IF(ISNUMBER(J24), IF(J24&lt;&gt;"",IF(LEN(VLOOKUP(J24,AthleteList,2,FALSE)&lt;&gt;0),IFERROR(IF(VLOOKUP(J24,AthleteList,2,FALSE)&lt;&gt;"",VLOOKUP(J24,AthleteList,2,FALSE),"Not Assigned"),"Not a valid Number"),""), ""), "")</f>
        <v>Eva Patton</v>
      </c>
      <c r="L24" s="28" t="str">
        <f t="shared" ref="L24:L29" si="11">IF(ISNUMBER(J24), IF(J24&lt;&gt;"",IF(LEN(VLOOKUP(J24,AthleteList,3,FALSE)&lt;&gt;0),IFERROR(IF(VLOOKUP(J24,AthleteList,3,FALSE)&lt;&gt;"",VLOOKUP(J24,AthleteList,3,FALSE),"Not Assigned"),"Not a valid Number"),""), ""), "")</f>
        <v>Regent House AC</v>
      </c>
      <c r="M24" s="57">
        <v>3.84</v>
      </c>
    </row>
    <row r="25" spans="2:13" x14ac:dyDescent="0.25">
      <c r="B25" s="90"/>
      <c r="C25" s="8">
        <v>2</v>
      </c>
      <c r="D25" s="9">
        <v>224</v>
      </c>
      <c r="E25" s="29" t="str">
        <f t="shared" si="8"/>
        <v>Cora O’Hagan</v>
      </c>
      <c r="F25" s="30" t="str">
        <f t="shared" si="9"/>
        <v>Ballymena &amp; Antrim AC</v>
      </c>
      <c r="G25" s="57">
        <v>3.78</v>
      </c>
      <c r="H25" s="7"/>
      <c r="I25" s="8">
        <v>2</v>
      </c>
      <c r="J25" s="12">
        <v>158</v>
      </c>
      <c r="K25" s="29" t="str">
        <f t="shared" si="10"/>
        <v>Ruby Tolland</v>
      </c>
      <c r="L25" s="30" t="str">
        <f t="shared" si="11"/>
        <v>North Down AC</v>
      </c>
      <c r="M25" s="57">
        <v>3.53</v>
      </c>
    </row>
    <row r="26" spans="2:13" x14ac:dyDescent="0.25">
      <c r="B26" s="90"/>
      <c r="C26" s="8">
        <v>3</v>
      </c>
      <c r="D26" s="9">
        <v>164</v>
      </c>
      <c r="E26" s="29" t="str">
        <f t="shared" si="8"/>
        <v>Caoimhe Fenlon</v>
      </c>
      <c r="F26" s="30" t="str">
        <f t="shared" si="9"/>
        <v>North Down AC</v>
      </c>
      <c r="G26" s="57">
        <v>3.7</v>
      </c>
      <c r="H26" s="7"/>
      <c r="I26" s="8">
        <v>3</v>
      </c>
      <c r="J26" s="12">
        <v>223</v>
      </c>
      <c r="K26" s="29" t="str">
        <f t="shared" si="10"/>
        <v>Leah Montgomery</v>
      </c>
      <c r="L26" s="30" t="str">
        <f t="shared" si="11"/>
        <v>Ballymena &amp; Antrim AC</v>
      </c>
      <c r="M26" s="57">
        <v>3.02</v>
      </c>
    </row>
    <row r="27" spans="2:13" x14ac:dyDescent="0.25">
      <c r="B27" s="90"/>
      <c r="C27" s="8">
        <v>4</v>
      </c>
      <c r="D27" s="9">
        <v>363</v>
      </c>
      <c r="E27" s="29" t="str">
        <f t="shared" si="8"/>
        <v>Sophie McCullough</v>
      </c>
      <c r="F27" s="30" t="str">
        <f t="shared" si="9"/>
        <v>City of Lisburn AC</v>
      </c>
      <c r="G27" s="57">
        <v>3.46</v>
      </c>
      <c r="H27" s="7"/>
      <c r="I27" s="8">
        <v>4</v>
      </c>
      <c r="J27" s="12">
        <v>360</v>
      </c>
      <c r="K27" s="29" t="str">
        <f t="shared" si="10"/>
        <v>Georgie  Kennedy</v>
      </c>
      <c r="L27" s="30" t="str">
        <f t="shared" si="11"/>
        <v>City of Lisburn AC</v>
      </c>
      <c r="M27" s="57">
        <v>2.5099999999999998</v>
      </c>
    </row>
    <row r="28" spans="2:13" x14ac:dyDescent="0.25">
      <c r="B28" s="90"/>
      <c r="C28" s="8">
        <v>5</v>
      </c>
      <c r="D28" s="9">
        <v>333</v>
      </c>
      <c r="E28" s="29" t="str">
        <f t="shared" si="8"/>
        <v>Lauren Mackey</v>
      </c>
      <c r="F28" s="30" t="str">
        <f t="shared" si="9"/>
        <v>City of Derry Spartans</v>
      </c>
      <c r="G28" s="57">
        <v>2.97</v>
      </c>
      <c r="H28" s="7"/>
      <c r="I28" s="8">
        <v>5</v>
      </c>
      <c r="J28" s="12">
        <v>308</v>
      </c>
      <c r="K28" s="29" t="str">
        <f t="shared" si="10"/>
        <v>Sarah Doherty</v>
      </c>
      <c r="L28" s="30" t="str">
        <f t="shared" si="11"/>
        <v>City of Derry Spartans</v>
      </c>
      <c r="M28" s="57">
        <v>2.4300000000000002</v>
      </c>
    </row>
    <row r="29" spans="2:13" x14ac:dyDescent="0.25">
      <c r="B29" s="90"/>
      <c r="C29" s="15"/>
      <c r="D29" s="16"/>
      <c r="E29" s="31" t="str">
        <f t="shared" si="8"/>
        <v/>
      </c>
      <c r="F29" s="32" t="str">
        <f t="shared" si="9"/>
        <v/>
      </c>
      <c r="G29" s="58"/>
      <c r="H29" s="7"/>
      <c r="I29" s="15"/>
      <c r="J29" s="19"/>
      <c r="K29" s="31" t="str">
        <f t="shared" si="10"/>
        <v/>
      </c>
      <c r="L29" s="32" t="str">
        <f t="shared" si="11"/>
        <v/>
      </c>
      <c r="M29" s="58"/>
    </row>
    <row r="30" spans="2:13" x14ac:dyDescent="0.25">
      <c r="B30" s="53"/>
      <c r="C30" s="7"/>
      <c r="D30" s="7"/>
      <c r="E30" s="7"/>
      <c r="F30" s="7"/>
      <c r="G30" s="59"/>
      <c r="H30" s="7"/>
      <c r="I30" s="7"/>
      <c r="J30" s="7"/>
      <c r="K30" s="7"/>
      <c r="L30" s="7"/>
      <c r="M30" s="59"/>
    </row>
    <row r="31" spans="2:13" x14ac:dyDescent="0.25">
      <c r="B31" s="90" t="s">
        <v>48</v>
      </c>
      <c r="C31" s="22" t="s">
        <v>4</v>
      </c>
      <c r="D31" s="23" t="s">
        <v>5</v>
      </c>
      <c r="E31" s="24" t="s">
        <v>6</v>
      </c>
      <c r="F31" s="25" t="s">
        <v>7</v>
      </c>
      <c r="G31" s="72" t="s">
        <v>8</v>
      </c>
      <c r="H31" s="7"/>
      <c r="I31" s="26" t="s">
        <v>4</v>
      </c>
      <c r="J31" s="23" t="s">
        <v>5</v>
      </c>
      <c r="K31" s="24" t="s">
        <v>6</v>
      </c>
      <c r="L31" s="25" t="s">
        <v>7</v>
      </c>
      <c r="M31" s="72" t="s">
        <v>8</v>
      </c>
    </row>
    <row r="32" spans="2:13" x14ac:dyDescent="0.25">
      <c r="B32" s="90"/>
      <c r="C32" s="8">
        <v>1</v>
      </c>
      <c r="D32" s="9">
        <v>488</v>
      </c>
      <c r="E32" s="27" t="str">
        <f t="shared" ref="E32:E35" si="12">IF(ISNUMBER(D32), IF(D32&lt;&gt;"",IF(LEN(VLOOKUP(D32,AthleteList,2,FALSE)&lt;&gt;0),IFERROR(IF(VLOOKUP(D32,AthleteList,2,FALSE)&lt;&gt;"",VLOOKUP(D32,AthleteList,2,FALSE),"Not Assigned"),"Not a valid Number"),""), ""), "")</f>
        <v>Nicole Hosick</v>
      </c>
      <c r="F32" s="28" t="str">
        <f t="shared" ref="F32:F35" si="13">IF(ISNUMBER(D32), IF(D32&lt;&gt;"",IF(LEN(VLOOKUP(D32,AthleteList,3,FALSE)&lt;&gt;0),IFERROR(IF(VLOOKUP(D32,AthleteList,3,FALSE)&lt;&gt;"",VLOOKUP(D32,AthleteList,3,FALSE),"Not Assigned"),"Not a valid Number"),""), ""), "")</f>
        <v>Regent House AC</v>
      </c>
      <c r="G32" s="57">
        <v>12.09</v>
      </c>
      <c r="H32" s="7"/>
      <c r="I32" s="8">
        <v>1</v>
      </c>
      <c r="J32" s="12">
        <v>529</v>
      </c>
      <c r="K32" s="27" t="str">
        <f t="shared" ref="K32:K35" si="14">IF(ISNUMBER(J32), IF(J32&lt;&gt;"",IF(LEN(VLOOKUP(J32,AthleteList,2,FALSE)&lt;&gt;0),IFERROR(IF(VLOOKUP(J32,AthleteList,2,FALSE)&lt;&gt;"",VLOOKUP(J32,AthleteList,2,FALSE),"Not Assigned"),"Not a valid Number"),""), ""), "")</f>
        <v>Anna Robinson</v>
      </c>
      <c r="L32" s="28" t="str">
        <f t="shared" ref="L32:L35" si="15">IF(ISNUMBER(J32), IF(J32&lt;&gt;"",IF(LEN(VLOOKUP(J32,AthleteList,3,FALSE)&lt;&gt;0),IFERROR(IF(VLOOKUP(J32,AthleteList,3,FALSE)&lt;&gt;"",VLOOKUP(J32,AthleteList,3,FALSE),"Not Assigned"),"Not a valid Number"),""), ""), "")</f>
        <v>Regent House AC</v>
      </c>
      <c r="M32" s="57">
        <v>10.64</v>
      </c>
    </row>
    <row r="33" spans="2:13" x14ac:dyDescent="0.25">
      <c r="B33" s="90"/>
      <c r="C33" s="8">
        <v>2</v>
      </c>
      <c r="D33" s="9">
        <v>360</v>
      </c>
      <c r="E33" s="29" t="str">
        <f t="shared" si="12"/>
        <v>Georgie  Kennedy</v>
      </c>
      <c r="F33" s="30" t="str">
        <f t="shared" si="13"/>
        <v>City of Lisburn AC</v>
      </c>
      <c r="G33" s="57">
        <v>10.64</v>
      </c>
      <c r="H33" s="7"/>
      <c r="I33" s="8">
        <v>2</v>
      </c>
      <c r="J33" s="12">
        <v>368</v>
      </c>
      <c r="K33" s="29" t="str">
        <f t="shared" si="14"/>
        <v>Laura Mooney</v>
      </c>
      <c r="L33" s="30" t="str">
        <f t="shared" si="15"/>
        <v>City of Lisburn AC</v>
      </c>
      <c r="M33" s="57">
        <v>9.2799999999999994</v>
      </c>
    </row>
    <row r="34" spans="2:13" x14ac:dyDescent="0.25">
      <c r="B34" s="90"/>
      <c r="C34" s="8">
        <v>3</v>
      </c>
      <c r="D34" s="9">
        <v>334</v>
      </c>
      <c r="E34" s="29" t="str">
        <f t="shared" si="12"/>
        <v>Kirsten Mackey</v>
      </c>
      <c r="F34" s="30" t="str">
        <f t="shared" si="13"/>
        <v>City of Derry Spartans</v>
      </c>
      <c r="G34" s="57">
        <v>9.1300000000000008</v>
      </c>
      <c r="H34" s="7"/>
      <c r="I34" s="8"/>
      <c r="J34" s="12"/>
      <c r="K34" s="29" t="str">
        <f t="shared" si="14"/>
        <v/>
      </c>
      <c r="L34" s="30" t="str">
        <f t="shared" si="15"/>
        <v/>
      </c>
      <c r="M34" s="57"/>
    </row>
    <row r="35" spans="2:13" x14ac:dyDescent="0.25">
      <c r="B35" s="90"/>
      <c r="C35" s="15"/>
      <c r="D35" s="16"/>
      <c r="E35" s="31" t="str">
        <f t="shared" si="12"/>
        <v/>
      </c>
      <c r="F35" s="32" t="str">
        <f t="shared" si="13"/>
        <v/>
      </c>
      <c r="G35" s="58"/>
      <c r="H35" s="7"/>
      <c r="I35" s="15"/>
      <c r="J35" s="19"/>
      <c r="K35" s="31" t="str">
        <f t="shared" si="14"/>
        <v/>
      </c>
      <c r="L35" s="32" t="str">
        <f t="shared" si="15"/>
        <v/>
      </c>
      <c r="M35" s="58"/>
    </row>
    <row r="36" spans="2:13" x14ac:dyDescent="0.25">
      <c r="B36" s="53"/>
      <c r="C36" s="7"/>
      <c r="D36" s="7"/>
      <c r="E36" s="7"/>
      <c r="F36" s="7"/>
      <c r="G36" s="59"/>
      <c r="H36" s="7"/>
      <c r="I36" s="7"/>
      <c r="J36" s="7"/>
      <c r="K36" s="7"/>
      <c r="L36" s="7"/>
      <c r="M36" s="59"/>
    </row>
    <row r="37" spans="2:13" x14ac:dyDescent="0.25">
      <c r="B37" s="90" t="s">
        <v>26</v>
      </c>
      <c r="C37" s="22" t="s">
        <v>4</v>
      </c>
      <c r="D37" s="23" t="s">
        <v>5</v>
      </c>
      <c r="E37" s="24" t="s">
        <v>6</v>
      </c>
      <c r="F37" s="25" t="s">
        <v>7</v>
      </c>
      <c r="G37" s="72" t="s">
        <v>8</v>
      </c>
      <c r="H37" s="7"/>
      <c r="I37" s="74"/>
      <c r="J37" s="75"/>
      <c r="K37" s="76"/>
      <c r="L37" s="76"/>
      <c r="M37" s="77"/>
    </row>
    <row r="38" spans="2:13" x14ac:dyDescent="0.25">
      <c r="B38" s="90"/>
      <c r="C38" s="8">
        <v>1</v>
      </c>
      <c r="D38" s="9">
        <v>37</v>
      </c>
      <c r="E38" s="27" t="str">
        <f t="shared" ref="E38:E41" si="16">IF(ISNUMBER(D38), IF(D38&lt;&gt;"",IF(LEN(VLOOKUP(D38,AthleteList,2,FALSE)&lt;&gt;0),IFERROR(IF(VLOOKUP(D38,AthleteList,2,FALSE)&lt;&gt;"",VLOOKUP(D38,AthleteList,2,FALSE),"Not Assigned"),"Not a valid Number"),""), ""), "")</f>
        <v>U13 Girls Relay Team</v>
      </c>
      <c r="F38" s="28" t="str">
        <f t="shared" ref="F38:F41" si="17">IF(ISNUMBER(D38), IF(D38&lt;&gt;"",IF(LEN(VLOOKUP(D38,AthleteList,3,FALSE)&lt;&gt;0),IFERROR(IF(VLOOKUP(D38,AthleteList,3,FALSE)&lt;&gt;"",VLOOKUP(D38,AthleteList,3,FALSE),"Not Assigned"),"Not a valid Number"),""), ""), "")</f>
        <v>Regent House AC</v>
      </c>
      <c r="G38" s="57">
        <v>58.21</v>
      </c>
      <c r="H38" s="7"/>
      <c r="I38" s="65"/>
      <c r="J38" s="66"/>
      <c r="K38" s="78"/>
      <c r="L38" s="78"/>
      <c r="M38" s="68"/>
    </row>
    <row r="39" spans="2:13" x14ac:dyDescent="0.25">
      <c r="B39" s="90"/>
      <c r="C39" s="8">
        <v>2</v>
      </c>
      <c r="D39" s="9">
        <v>13</v>
      </c>
      <c r="E39" s="29" t="str">
        <f t="shared" si="16"/>
        <v>U13 Girls Relay Team</v>
      </c>
      <c r="F39" s="30" t="str">
        <f t="shared" si="17"/>
        <v>City of Lisburn AC</v>
      </c>
      <c r="G39" s="57" t="s">
        <v>112</v>
      </c>
      <c r="H39" s="7"/>
      <c r="I39" s="65"/>
      <c r="J39" s="66"/>
      <c r="K39" s="78"/>
      <c r="L39" s="78"/>
      <c r="M39" s="68"/>
    </row>
    <row r="40" spans="2:13" x14ac:dyDescent="0.25">
      <c r="B40" s="90"/>
      <c r="C40" s="8">
        <v>3</v>
      </c>
      <c r="D40" s="9">
        <v>31</v>
      </c>
      <c r="E40" s="29" t="str">
        <f t="shared" si="16"/>
        <v>U13 Girls Relay Team</v>
      </c>
      <c r="F40" s="30" t="str">
        <f t="shared" si="17"/>
        <v>North Down AC</v>
      </c>
      <c r="G40" s="57" t="s">
        <v>113</v>
      </c>
      <c r="H40" s="7"/>
      <c r="I40" s="65"/>
      <c r="J40" s="66"/>
      <c r="K40" s="78"/>
      <c r="L40" s="78"/>
      <c r="M40" s="68"/>
    </row>
    <row r="41" spans="2:13" x14ac:dyDescent="0.25">
      <c r="B41" s="90"/>
      <c r="C41" s="15"/>
      <c r="D41" s="16"/>
      <c r="E41" s="31" t="str">
        <f t="shared" si="16"/>
        <v/>
      </c>
      <c r="F41" s="32" t="str">
        <f t="shared" si="17"/>
        <v/>
      </c>
      <c r="G41" s="58"/>
      <c r="H41" s="7"/>
      <c r="I41" s="65"/>
      <c r="J41" s="66"/>
      <c r="K41" s="78"/>
      <c r="L41" s="78"/>
      <c r="M41" s="68"/>
    </row>
  </sheetData>
  <mergeCells count="8">
    <mergeCell ref="B31:B35"/>
    <mergeCell ref="B37:B41"/>
    <mergeCell ref="C1:M1"/>
    <mergeCell ref="C2:G2"/>
    <mergeCell ref="I2:M2"/>
    <mergeCell ref="B4:B11"/>
    <mergeCell ref="B13:B21"/>
    <mergeCell ref="B23:B2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6B01-B473-402C-95B4-34A606EBAD86}">
  <dimension ref="B1:M46"/>
  <sheetViews>
    <sheetView workbookViewId="0">
      <selection activeCell="H3" sqref="H3"/>
    </sheetView>
  </sheetViews>
  <sheetFormatPr defaultRowHeight="15" x14ac:dyDescent="0.25"/>
  <cols>
    <col min="1" max="1" width="3.85546875" customWidth="1"/>
    <col min="2" max="2" width="4.5703125" style="54" customWidth="1"/>
    <col min="3" max="3" width="4.140625" customWidth="1"/>
    <col min="4" max="4" width="5.42578125" customWidth="1"/>
    <col min="5" max="5" width="20.28515625" customWidth="1"/>
    <col min="6" max="6" width="21.5703125" customWidth="1"/>
    <col min="7" max="7" width="9.140625" style="60"/>
    <col min="8" max="8" width="3.140625" customWidth="1"/>
    <col min="9" max="9" width="4" customWidth="1"/>
    <col min="10" max="10" width="6.28515625" customWidth="1"/>
    <col min="11" max="11" width="19.42578125" customWidth="1"/>
    <col min="12" max="12" width="21.140625" customWidth="1"/>
    <col min="13" max="13" width="9.140625" style="60"/>
  </cols>
  <sheetData>
    <row r="1" spans="2:13" s="52" customFormat="1" ht="12.75" thickBot="1" x14ac:dyDescent="0.25">
      <c r="B1" s="53"/>
      <c r="C1" s="97" t="s">
        <v>114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s="70" customFormat="1" ht="13.5" thickTop="1" x14ac:dyDescent="0.2">
      <c r="B2" s="71"/>
      <c r="C2" s="98" t="s">
        <v>1</v>
      </c>
      <c r="D2" s="99"/>
      <c r="E2" s="99"/>
      <c r="F2" s="99"/>
      <c r="G2" s="99"/>
      <c r="H2" s="69"/>
      <c r="I2" s="98" t="s">
        <v>2</v>
      </c>
      <c r="J2" s="99"/>
      <c r="K2" s="99"/>
      <c r="L2" s="99"/>
      <c r="M2" s="99"/>
    </row>
    <row r="3" spans="2:13" x14ac:dyDescent="0.25">
      <c r="B3" s="53"/>
      <c r="C3" s="2"/>
      <c r="D3" s="1"/>
      <c r="E3" s="1"/>
      <c r="F3" s="1"/>
      <c r="G3" s="55"/>
      <c r="H3" s="1"/>
      <c r="I3" s="1"/>
      <c r="J3" s="1"/>
      <c r="K3" s="1"/>
      <c r="L3" s="1"/>
      <c r="M3" s="55"/>
    </row>
    <row r="4" spans="2:13" ht="15.75" x14ac:dyDescent="0.25">
      <c r="B4" s="90" t="s">
        <v>29</v>
      </c>
      <c r="C4" s="34" t="s">
        <v>4</v>
      </c>
      <c r="D4" s="35" t="s">
        <v>5</v>
      </c>
      <c r="E4" s="36" t="s">
        <v>6</v>
      </c>
      <c r="F4" s="37" t="s">
        <v>7</v>
      </c>
      <c r="G4" s="79" t="s">
        <v>8</v>
      </c>
      <c r="H4" s="1"/>
      <c r="I4" s="34" t="s">
        <v>4</v>
      </c>
      <c r="J4" s="35" t="s">
        <v>5</v>
      </c>
      <c r="K4" s="36" t="s">
        <v>6</v>
      </c>
      <c r="L4" s="37" t="s">
        <v>7</v>
      </c>
      <c r="M4" s="79" t="s">
        <v>8</v>
      </c>
    </row>
    <row r="5" spans="2:13" ht="15.75" x14ac:dyDescent="0.25">
      <c r="B5" s="90"/>
      <c r="C5" s="38">
        <v>1</v>
      </c>
      <c r="D5" s="39">
        <v>505</v>
      </c>
      <c r="E5" s="40" t="s">
        <v>115</v>
      </c>
      <c r="F5" s="41" t="s">
        <v>116</v>
      </c>
      <c r="G5" s="80">
        <v>13.8</v>
      </c>
      <c r="H5" s="1"/>
      <c r="I5" s="38">
        <v>1</v>
      </c>
      <c r="J5" s="42">
        <v>486</v>
      </c>
      <c r="K5" s="40" t="s">
        <v>117</v>
      </c>
      <c r="L5" s="41" t="s">
        <v>9</v>
      </c>
      <c r="M5" s="80">
        <v>14.61</v>
      </c>
    </row>
    <row r="6" spans="2:13" ht="15.75" x14ac:dyDescent="0.25">
      <c r="B6" s="90"/>
      <c r="C6" s="38">
        <v>2</v>
      </c>
      <c r="D6" s="39">
        <v>320</v>
      </c>
      <c r="E6" s="43" t="s">
        <v>118</v>
      </c>
      <c r="F6" s="44" t="s">
        <v>81</v>
      </c>
      <c r="G6" s="80">
        <v>14.2</v>
      </c>
      <c r="H6" s="1"/>
      <c r="I6" s="38">
        <v>2</v>
      </c>
      <c r="J6" s="42">
        <v>322</v>
      </c>
      <c r="K6" s="43" t="s">
        <v>119</v>
      </c>
      <c r="L6" s="44" t="s">
        <v>81</v>
      </c>
      <c r="M6" s="80">
        <v>14.68</v>
      </c>
    </row>
    <row r="7" spans="2:13" ht="15.75" x14ac:dyDescent="0.25">
      <c r="B7" s="90"/>
      <c r="C7" s="38">
        <v>3</v>
      </c>
      <c r="D7" s="39">
        <v>126</v>
      </c>
      <c r="E7" s="43" t="s">
        <v>120</v>
      </c>
      <c r="F7" s="44" t="s">
        <v>54</v>
      </c>
      <c r="G7" s="80">
        <v>14.48</v>
      </c>
      <c r="H7" s="1"/>
      <c r="I7" s="38">
        <v>3</v>
      </c>
      <c r="J7" s="42">
        <v>131</v>
      </c>
      <c r="K7" s="43" t="s">
        <v>121</v>
      </c>
      <c r="L7" s="44" t="s">
        <v>54</v>
      </c>
      <c r="M7" s="80">
        <v>15.01</v>
      </c>
    </row>
    <row r="8" spans="2:13" ht="15.75" x14ac:dyDescent="0.25">
      <c r="B8" s="90"/>
      <c r="C8" s="38">
        <v>4</v>
      </c>
      <c r="D8" s="39">
        <v>391</v>
      </c>
      <c r="E8" s="43" t="s">
        <v>122</v>
      </c>
      <c r="F8" s="44" t="s">
        <v>57</v>
      </c>
      <c r="G8" s="80">
        <v>14.66</v>
      </c>
      <c r="H8" s="1"/>
      <c r="I8" s="38">
        <v>4</v>
      </c>
      <c r="J8" s="42">
        <v>390</v>
      </c>
      <c r="K8" s="43" t="s">
        <v>123</v>
      </c>
      <c r="L8" s="44" t="s">
        <v>57</v>
      </c>
      <c r="M8" s="80">
        <v>15.02</v>
      </c>
    </row>
    <row r="9" spans="2:13" ht="15.75" x14ac:dyDescent="0.25">
      <c r="B9" s="90"/>
      <c r="C9" s="38">
        <v>5</v>
      </c>
      <c r="D9" s="39">
        <v>576</v>
      </c>
      <c r="E9" s="43" t="s">
        <v>124</v>
      </c>
      <c r="F9" s="44" t="s">
        <v>61</v>
      </c>
      <c r="G9" s="80">
        <v>15.8</v>
      </c>
      <c r="H9" s="1"/>
      <c r="I9" s="38">
        <v>5</v>
      </c>
      <c r="J9" s="42">
        <v>573</v>
      </c>
      <c r="K9" s="43" t="str">
        <f t="shared" ref="K9:K11" si="0">IF(ISNUMBER(J9), IF(J9&lt;&gt;"",IF(LEN(VLOOKUP(J9,AthleteList,2,FALSE)&lt;&gt;0),IFERROR(IF(VLOOKUP(J9,AthleteList,2,FALSE)&lt;&gt;"",VLOOKUP(J9,AthleteList,2,FALSE),"Not Assigned"),"Not a valid Number"),""), ""), "")</f>
        <v>Treasa McConnell</v>
      </c>
      <c r="L9" s="44" t="str">
        <f t="shared" ref="L9:L11" si="1">IF(ISNUMBER(J9), IF(J9&lt;&gt;"",IF(LEN(VLOOKUP(J9,AthleteList,3,FALSE)&lt;&gt;0),IFERROR(IF(VLOOKUP(J9,AthleteList,3,FALSE)&lt;&gt;"",VLOOKUP(J9,AthleteList,3,FALSE),"Not Assigned"),"Not a valid Number"),""), ""), "")</f>
        <v>North Belfast Harriers</v>
      </c>
      <c r="M9" s="80">
        <v>15.5</v>
      </c>
    </row>
    <row r="10" spans="2:13" ht="15.75" x14ac:dyDescent="0.25">
      <c r="B10" s="90"/>
      <c r="C10" s="38">
        <v>6</v>
      </c>
      <c r="D10" s="39">
        <v>212</v>
      </c>
      <c r="E10" s="43" t="s">
        <v>125</v>
      </c>
      <c r="F10" s="44" t="s">
        <v>72</v>
      </c>
      <c r="G10" s="80">
        <v>17.420000000000002</v>
      </c>
      <c r="H10" s="1"/>
      <c r="I10" s="38"/>
      <c r="J10" s="42"/>
      <c r="K10" s="43" t="str">
        <f t="shared" si="0"/>
        <v/>
      </c>
      <c r="L10" s="44" t="str">
        <f t="shared" si="1"/>
        <v/>
      </c>
      <c r="M10" s="80"/>
    </row>
    <row r="11" spans="2:13" ht="15.75" x14ac:dyDescent="0.25">
      <c r="B11" s="90"/>
      <c r="C11" s="45"/>
      <c r="D11" s="46"/>
      <c r="E11" s="47" t="str">
        <f t="shared" ref="E11" si="2">IF(ISNUMBER(D11), IF(D11&lt;&gt;"",IF(LEN(VLOOKUP(D11,AthleteList,2,FALSE)&lt;&gt;0),IFERROR(IF(VLOOKUP(D11,AthleteList,2,FALSE)&lt;&gt;"",VLOOKUP(D11,AthleteList,2,FALSE),"Not Assigned"),"Not a valid Number"),""), ""), "")</f>
        <v/>
      </c>
      <c r="F11" s="48" t="str">
        <f t="shared" ref="F11" si="3">IF(ISNUMBER(D11), IF(D11&lt;&gt;"",IF(LEN(VLOOKUP(D11,AthleteList,3,FALSE)&lt;&gt;0),IFERROR(IF(VLOOKUP(D11,AthleteList,3,FALSE)&lt;&gt;"",VLOOKUP(D11,AthleteList,3,FALSE),"Not Assigned"),"Not a valid Number"),""), ""), "")</f>
        <v/>
      </c>
      <c r="G11" s="81"/>
      <c r="H11" s="1"/>
      <c r="I11" s="45"/>
      <c r="J11" s="49"/>
      <c r="K11" s="47" t="str">
        <f t="shared" si="0"/>
        <v/>
      </c>
      <c r="L11" s="48" t="str">
        <f t="shared" si="1"/>
        <v/>
      </c>
      <c r="M11" s="81"/>
    </row>
    <row r="12" spans="2:13" x14ac:dyDescent="0.25">
      <c r="B12" s="53"/>
      <c r="C12" s="1"/>
      <c r="D12" s="1"/>
      <c r="E12" s="1"/>
      <c r="F12" s="50" t="s">
        <v>126</v>
      </c>
      <c r="G12" s="55"/>
      <c r="H12" s="1"/>
      <c r="I12" s="1"/>
      <c r="J12" s="1"/>
      <c r="K12" s="1"/>
      <c r="L12" s="50" t="s">
        <v>127</v>
      </c>
      <c r="M12" s="55"/>
    </row>
    <row r="13" spans="2:13" ht="15.75" x14ac:dyDescent="0.25">
      <c r="B13" s="90" t="s">
        <v>12</v>
      </c>
      <c r="C13" s="34" t="s">
        <v>4</v>
      </c>
      <c r="D13" s="35" t="s">
        <v>5</v>
      </c>
      <c r="E13" s="36" t="s">
        <v>6</v>
      </c>
      <c r="F13" s="37" t="s">
        <v>7</v>
      </c>
      <c r="G13" s="79" t="s">
        <v>8</v>
      </c>
      <c r="H13" s="1"/>
      <c r="I13" s="34" t="s">
        <v>4</v>
      </c>
      <c r="J13" s="35" t="s">
        <v>5</v>
      </c>
      <c r="K13" s="36" t="s">
        <v>6</v>
      </c>
      <c r="L13" s="37" t="s">
        <v>7</v>
      </c>
      <c r="M13" s="79" t="s">
        <v>8</v>
      </c>
    </row>
    <row r="14" spans="2:13" ht="15.75" x14ac:dyDescent="0.25">
      <c r="B14" s="90"/>
      <c r="C14" s="38">
        <v>1</v>
      </c>
      <c r="D14" s="39">
        <v>382</v>
      </c>
      <c r="E14" s="40" t="s">
        <v>128</v>
      </c>
      <c r="F14" s="41" t="s">
        <v>57</v>
      </c>
      <c r="G14" s="80" t="s">
        <v>129</v>
      </c>
      <c r="H14" s="1"/>
      <c r="I14" s="38">
        <v>1</v>
      </c>
      <c r="J14" s="42">
        <v>392</v>
      </c>
      <c r="K14" s="40" t="s">
        <v>130</v>
      </c>
      <c r="L14" s="41" t="s">
        <v>57</v>
      </c>
      <c r="M14" s="80" t="s">
        <v>131</v>
      </c>
    </row>
    <row r="15" spans="2:13" ht="15.75" x14ac:dyDescent="0.25">
      <c r="B15" s="90"/>
      <c r="C15" s="38">
        <v>2</v>
      </c>
      <c r="D15" s="39">
        <v>143</v>
      </c>
      <c r="E15" s="43" t="s">
        <v>132</v>
      </c>
      <c r="F15" s="44" t="s">
        <v>54</v>
      </c>
      <c r="G15" s="80" t="s">
        <v>133</v>
      </c>
      <c r="H15" s="1"/>
      <c r="I15" s="38">
        <v>2</v>
      </c>
      <c r="J15" s="42">
        <v>573</v>
      </c>
      <c r="K15" s="43" t="s">
        <v>134</v>
      </c>
      <c r="L15" s="44" t="s">
        <v>61</v>
      </c>
      <c r="M15" s="80" t="s">
        <v>135</v>
      </c>
    </row>
    <row r="16" spans="2:13" ht="15.75" x14ac:dyDescent="0.25">
      <c r="B16" s="90"/>
      <c r="C16" s="38">
        <v>3</v>
      </c>
      <c r="D16" s="39">
        <v>230</v>
      </c>
      <c r="E16" s="43" t="s">
        <v>136</v>
      </c>
      <c r="F16" s="44" t="s">
        <v>52</v>
      </c>
      <c r="G16" s="80" t="s">
        <v>137</v>
      </c>
      <c r="H16" s="1"/>
      <c r="I16" s="38">
        <v>3</v>
      </c>
      <c r="J16" s="42">
        <v>460</v>
      </c>
      <c r="K16" s="43" t="s">
        <v>138</v>
      </c>
      <c r="L16" s="44" t="s">
        <v>9</v>
      </c>
      <c r="M16" s="80" t="s">
        <v>139</v>
      </c>
    </row>
    <row r="17" spans="2:13" ht="15.75" x14ac:dyDescent="0.25">
      <c r="B17" s="90"/>
      <c r="C17" s="38">
        <v>4</v>
      </c>
      <c r="D17" s="39">
        <v>459</v>
      </c>
      <c r="E17" s="43" t="s">
        <v>140</v>
      </c>
      <c r="F17" s="44" t="s">
        <v>116</v>
      </c>
      <c r="G17" s="80" t="s">
        <v>141</v>
      </c>
      <c r="H17" s="1"/>
      <c r="I17" s="38"/>
      <c r="J17" s="42"/>
      <c r="K17" s="43"/>
      <c r="L17" s="44"/>
      <c r="M17" s="80"/>
    </row>
    <row r="18" spans="2:13" ht="15.75" x14ac:dyDescent="0.25">
      <c r="B18" s="90"/>
      <c r="C18" s="38">
        <v>5</v>
      </c>
      <c r="D18" s="39">
        <v>575</v>
      </c>
      <c r="E18" s="43" t="s">
        <v>142</v>
      </c>
      <c r="F18" s="44" t="s">
        <v>61</v>
      </c>
      <c r="G18" s="80" t="s">
        <v>143</v>
      </c>
      <c r="H18" s="1"/>
      <c r="I18" s="38"/>
      <c r="J18" s="42"/>
      <c r="K18" s="43" t="str">
        <f t="shared" ref="K18:K20" si="4">IF(ISNUMBER(J18), IF(J18&lt;&gt;"",IF(LEN(VLOOKUP(J18,AthleteList,2,FALSE)&lt;&gt;0),IFERROR(IF(VLOOKUP(J18,AthleteList,2,FALSE)&lt;&gt;"",VLOOKUP(J18,AthleteList,2,FALSE),"Not Assigned"),"Not a valid Number"),""), ""), "")</f>
        <v/>
      </c>
      <c r="L18" s="44" t="str">
        <f t="shared" ref="L18:L20" si="5">IF(ISNUMBER(J18), IF(J18&lt;&gt;"",IF(LEN(VLOOKUP(J18,AthleteList,3,FALSE)&lt;&gt;0),IFERROR(IF(VLOOKUP(J18,AthleteList,3,FALSE)&lt;&gt;"",VLOOKUP(J18,AthleteList,3,FALSE),"Not Assigned"),"Not a valid Number"),""), ""), "")</f>
        <v/>
      </c>
      <c r="M18" s="80"/>
    </row>
    <row r="19" spans="2:13" ht="15.75" x14ac:dyDescent="0.25">
      <c r="B19" s="90"/>
      <c r="C19" s="38">
        <v>6</v>
      </c>
      <c r="D19" s="39">
        <v>301</v>
      </c>
      <c r="E19" s="43" t="s">
        <v>144</v>
      </c>
      <c r="F19" s="44" t="s">
        <v>81</v>
      </c>
      <c r="G19" s="80" t="s">
        <v>145</v>
      </c>
      <c r="H19" s="1"/>
      <c r="I19" s="38"/>
      <c r="J19" s="42"/>
      <c r="K19" s="43" t="str">
        <f t="shared" si="4"/>
        <v/>
      </c>
      <c r="L19" s="44" t="str">
        <f t="shared" si="5"/>
        <v/>
      </c>
      <c r="M19" s="80"/>
    </row>
    <row r="20" spans="2:13" ht="15.75" x14ac:dyDescent="0.25">
      <c r="B20" s="90"/>
      <c r="C20" s="45"/>
      <c r="D20" s="46"/>
      <c r="E20" s="47" t="str">
        <f t="shared" ref="E20" si="6">IF(ISNUMBER(D20), IF(D20&lt;&gt;"",IF(LEN(VLOOKUP(D20,AthleteList,2,FALSE)&lt;&gt;0),IFERROR(IF(VLOOKUP(D20,AthleteList,2,FALSE)&lt;&gt;"",VLOOKUP(D20,AthleteList,2,FALSE),"Not Assigned"),"Not a valid Number"),""), ""), "")</f>
        <v/>
      </c>
      <c r="F20" s="48" t="str">
        <f t="shared" ref="F20" si="7">IF(ISNUMBER(D20), IF(D20&lt;&gt;"",IF(LEN(VLOOKUP(D20,AthleteList,3,FALSE)&lt;&gt;0),IFERROR(IF(VLOOKUP(D20,AthleteList,3,FALSE)&lt;&gt;"",VLOOKUP(D20,AthleteList,3,FALSE),"Not Assigned"),"Not a valid Number"),""), ""), "")</f>
        <v/>
      </c>
      <c r="G20" s="81"/>
      <c r="H20" s="1"/>
      <c r="I20" s="45"/>
      <c r="J20" s="49"/>
      <c r="K20" s="47" t="str">
        <f t="shared" si="4"/>
        <v/>
      </c>
      <c r="L20" s="48" t="str">
        <f t="shared" si="5"/>
        <v/>
      </c>
      <c r="M20" s="81"/>
    </row>
    <row r="21" spans="2:13" x14ac:dyDescent="0.25">
      <c r="B21" s="53"/>
      <c r="C21" s="1"/>
      <c r="D21" s="1"/>
      <c r="E21" s="1"/>
      <c r="F21" s="50"/>
      <c r="G21" s="55"/>
      <c r="H21" s="1"/>
      <c r="I21" s="1"/>
      <c r="J21" s="1"/>
      <c r="K21" s="1"/>
      <c r="L21" s="50"/>
      <c r="M21" s="55"/>
    </row>
    <row r="22" spans="2:13" ht="15.75" x14ac:dyDescent="0.25">
      <c r="B22" s="90" t="s">
        <v>111</v>
      </c>
      <c r="C22" s="34" t="s">
        <v>4</v>
      </c>
      <c r="D22" s="35" t="s">
        <v>5</v>
      </c>
      <c r="E22" s="36" t="s">
        <v>6</v>
      </c>
      <c r="F22" s="37" t="s">
        <v>7</v>
      </c>
      <c r="G22" s="79" t="s">
        <v>8</v>
      </c>
      <c r="H22" s="1"/>
      <c r="I22" s="34" t="s">
        <v>4</v>
      </c>
      <c r="J22" s="35" t="s">
        <v>5</v>
      </c>
      <c r="K22" s="36" t="s">
        <v>6</v>
      </c>
      <c r="L22" s="37" t="s">
        <v>7</v>
      </c>
      <c r="M22" s="79" t="s">
        <v>8</v>
      </c>
    </row>
    <row r="23" spans="2:13" ht="15.75" x14ac:dyDescent="0.25">
      <c r="B23" s="90"/>
      <c r="C23" s="38">
        <v>1</v>
      </c>
      <c r="D23" s="39">
        <v>318</v>
      </c>
      <c r="E23" s="40" t="s">
        <v>146</v>
      </c>
      <c r="F23" s="41" t="s">
        <v>81</v>
      </c>
      <c r="G23" s="80">
        <v>4.46</v>
      </c>
      <c r="H23" s="1"/>
      <c r="I23" s="38">
        <v>1</v>
      </c>
      <c r="J23" s="42">
        <v>478</v>
      </c>
      <c r="K23" s="40" t="s">
        <v>147</v>
      </c>
      <c r="L23" s="41" t="s">
        <v>9</v>
      </c>
      <c r="M23" s="80">
        <v>4.13</v>
      </c>
    </row>
    <row r="24" spans="2:13" ht="15.75" x14ac:dyDescent="0.25">
      <c r="B24" s="90"/>
      <c r="C24" s="38">
        <v>2</v>
      </c>
      <c r="D24" s="39">
        <v>397</v>
      </c>
      <c r="E24" s="43" t="s">
        <v>148</v>
      </c>
      <c r="F24" s="44" t="s">
        <v>57</v>
      </c>
      <c r="G24" s="80">
        <v>4.34</v>
      </c>
      <c r="H24" s="1"/>
      <c r="I24" s="38">
        <v>2</v>
      </c>
      <c r="J24" s="42">
        <v>393</v>
      </c>
      <c r="K24" s="43" t="s">
        <v>149</v>
      </c>
      <c r="L24" s="44" t="s">
        <v>57</v>
      </c>
      <c r="M24" s="80">
        <v>3.98</v>
      </c>
    </row>
    <row r="25" spans="2:13" ht="15.75" x14ac:dyDescent="0.25">
      <c r="B25" s="90"/>
      <c r="C25" s="38">
        <v>2</v>
      </c>
      <c r="D25" s="39">
        <v>505</v>
      </c>
      <c r="E25" s="43" t="s">
        <v>115</v>
      </c>
      <c r="F25" s="44" t="s">
        <v>9</v>
      </c>
      <c r="G25" s="80">
        <v>4.34</v>
      </c>
      <c r="H25" s="1"/>
      <c r="I25" s="38">
        <v>3</v>
      </c>
      <c r="J25" s="42">
        <v>316</v>
      </c>
      <c r="K25" s="43" t="s">
        <v>150</v>
      </c>
      <c r="L25" s="44" t="s">
        <v>81</v>
      </c>
      <c r="M25" s="80">
        <v>3.14</v>
      </c>
    </row>
    <row r="26" spans="2:13" ht="15.75" x14ac:dyDescent="0.25">
      <c r="B26" s="90"/>
      <c r="C26" s="38">
        <v>4</v>
      </c>
      <c r="D26" s="39">
        <v>126</v>
      </c>
      <c r="E26" s="43" t="s">
        <v>120</v>
      </c>
      <c r="F26" s="44" t="s">
        <v>54</v>
      </c>
      <c r="G26" s="80">
        <v>4.24</v>
      </c>
      <c r="H26" s="1"/>
      <c r="I26" s="38"/>
      <c r="J26" s="42"/>
      <c r="K26" s="43" t="str">
        <f t="shared" ref="K26:K27" si="8">IF(ISNUMBER(J26), IF(J26&lt;&gt;"",IF(LEN(VLOOKUP(J26,AthleteList,2,FALSE)&lt;&gt;0),IFERROR(IF(VLOOKUP(J26,AthleteList,2,FALSE)&lt;&gt;"",VLOOKUP(J26,AthleteList,2,FALSE),"Not Assigned"),"Not a valid Number"),""), ""), "")</f>
        <v/>
      </c>
      <c r="L26" s="44" t="str">
        <f t="shared" ref="L26:L27" si="9">IF(ISNUMBER(J26), IF(J26&lt;&gt;"",IF(LEN(VLOOKUP(J26,AthleteList,3,FALSE)&lt;&gt;0),IFERROR(IF(VLOOKUP(J26,AthleteList,3,FALSE)&lt;&gt;"",VLOOKUP(J26,AthleteList,3,FALSE),"Not Assigned"),"Not a valid Number"),""), ""), "")</f>
        <v/>
      </c>
      <c r="M26" s="80"/>
    </row>
    <row r="27" spans="2:13" ht="15.75" x14ac:dyDescent="0.25">
      <c r="B27" s="90"/>
      <c r="C27" s="45"/>
      <c r="D27" s="46"/>
      <c r="E27" s="47" t="str">
        <f t="shared" ref="E27" si="10">IF(ISNUMBER(D27), IF(D27&lt;&gt;"",IF(LEN(VLOOKUP(D27,AthleteList,2,FALSE)&lt;&gt;0),IFERROR(IF(VLOOKUP(D27,AthleteList,2,FALSE)&lt;&gt;"",VLOOKUP(D27,AthleteList,2,FALSE),"Not Assigned"),"Not a valid Number"),""), ""), "")</f>
        <v/>
      </c>
      <c r="F27" s="48" t="str">
        <f t="shared" ref="F27" si="11">IF(ISNUMBER(D27), IF(D27&lt;&gt;"",IF(LEN(VLOOKUP(D27,AthleteList,3,FALSE)&lt;&gt;0),IFERROR(IF(VLOOKUP(D27,AthleteList,3,FALSE)&lt;&gt;"",VLOOKUP(D27,AthleteList,3,FALSE),"Not Assigned"),"Not a valid Number"),""), ""), "")</f>
        <v/>
      </c>
      <c r="G27" s="81"/>
      <c r="H27" s="1"/>
      <c r="I27" s="45"/>
      <c r="J27" s="49"/>
      <c r="K27" s="47" t="str">
        <f t="shared" si="8"/>
        <v/>
      </c>
      <c r="L27" s="48" t="str">
        <f t="shared" si="9"/>
        <v/>
      </c>
      <c r="M27" s="81"/>
    </row>
    <row r="28" spans="2:13" x14ac:dyDescent="0.25">
      <c r="B28" s="53"/>
      <c r="C28" s="1"/>
      <c r="D28" s="1"/>
      <c r="E28" s="1"/>
      <c r="F28" s="1"/>
      <c r="G28" s="55"/>
      <c r="H28" s="1"/>
      <c r="I28" s="1"/>
      <c r="J28" s="1"/>
      <c r="K28" s="1"/>
      <c r="L28" s="1"/>
      <c r="M28" s="55"/>
    </row>
    <row r="29" spans="2:13" ht="15.75" x14ac:dyDescent="0.25">
      <c r="B29" s="90" t="s">
        <v>24</v>
      </c>
      <c r="C29" s="34" t="s">
        <v>4</v>
      </c>
      <c r="D29" s="35" t="s">
        <v>5</v>
      </c>
      <c r="E29" s="36" t="s">
        <v>6</v>
      </c>
      <c r="F29" s="37" t="s">
        <v>7</v>
      </c>
      <c r="G29" s="79" t="s">
        <v>8</v>
      </c>
      <c r="H29" s="1"/>
      <c r="I29" s="34" t="s">
        <v>4</v>
      </c>
      <c r="J29" s="35" t="s">
        <v>5</v>
      </c>
      <c r="K29" s="36" t="s">
        <v>6</v>
      </c>
      <c r="L29" s="37" t="s">
        <v>7</v>
      </c>
      <c r="M29" s="79" t="s">
        <v>8</v>
      </c>
    </row>
    <row r="30" spans="2:13" ht="15.75" x14ac:dyDescent="0.25">
      <c r="B30" s="90"/>
      <c r="C30" s="38">
        <v>1</v>
      </c>
      <c r="D30" s="39">
        <v>318</v>
      </c>
      <c r="E30" s="40" t="s">
        <v>151</v>
      </c>
      <c r="F30" s="41" t="s">
        <v>81</v>
      </c>
      <c r="G30" s="80">
        <v>9.2200000000000006</v>
      </c>
      <c r="H30" s="1"/>
      <c r="I30" s="38">
        <v>1</v>
      </c>
      <c r="J30" s="42">
        <v>502</v>
      </c>
      <c r="K30" s="40" t="s">
        <v>152</v>
      </c>
      <c r="L30" s="41" t="s">
        <v>9</v>
      </c>
      <c r="M30" s="80">
        <v>6.2</v>
      </c>
    </row>
    <row r="31" spans="2:13" ht="15.75" x14ac:dyDescent="0.25">
      <c r="B31" s="90"/>
      <c r="C31" s="38">
        <v>2</v>
      </c>
      <c r="D31" s="39">
        <v>470</v>
      </c>
      <c r="E31" s="43" t="s">
        <v>153</v>
      </c>
      <c r="F31" s="44" t="s">
        <v>9</v>
      </c>
      <c r="G31" s="80">
        <v>6.77</v>
      </c>
      <c r="H31" s="1"/>
      <c r="I31" s="38">
        <v>2</v>
      </c>
      <c r="J31" s="42">
        <v>322</v>
      </c>
      <c r="K31" s="43" t="s">
        <v>119</v>
      </c>
      <c r="L31" s="44" t="s">
        <v>81</v>
      </c>
      <c r="M31" s="80">
        <v>6.17</v>
      </c>
    </row>
    <row r="32" spans="2:13" ht="15.75" x14ac:dyDescent="0.25">
      <c r="B32" s="90"/>
      <c r="C32" s="38">
        <v>3</v>
      </c>
      <c r="D32" s="39">
        <v>412</v>
      </c>
      <c r="E32" s="43" t="s">
        <v>154</v>
      </c>
      <c r="F32" s="44" t="s">
        <v>57</v>
      </c>
      <c r="G32" s="80">
        <v>6.09</v>
      </c>
      <c r="H32" s="1"/>
      <c r="I32" s="38"/>
      <c r="J32" s="42"/>
      <c r="K32" s="43" t="str">
        <f t="shared" ref="K32:K33" si="12">IF(ISNUMBER(J32), IF(J32&lt;&gt;"",IF(LEN(VLOOKUP(J32,AthleteList,2,FALSE)&lt;&gt;0),IFERROR(IF(VLOOKUP(J32,AthleteList,2,FALSE)&lt;&gt;"",VLOOKUP(J32,AthleteList,2,FALSE),"Not Assigned"),"Not a valid Number"),""), ""), "")</f>
        <v/>
      </c>
      <c r="L32" s="44" t="str">
        <f t="shared" ref="L32:L33" si="13">IF(ISNUMBER(J32), IF(J32&lt;&gt;"",IF(LEN(VLOOKUP(J32,AthleteList,3,FALSE)&lt;&gt;0),IFERROR(IF(VLOOKUP(J32,AthleteList,3,FALSE)&lt;&gt;"",VLOOKUP(J32,AthleteList,3,FALSE),"Not Assigned"),"Not a valid Number"),""), ""), "")</f>
        <v/>
      </c>
      <c r="M32" s="80"/>
    </row>
    <row r="33" spans="2:13" ht="15.75" x14ac:dyDescent="0.25">
      <c r="B33" s="90"/>
      <c r="C33" s="45"/>
      <c r="D33" s="46"/>
      <c r="E33" s="47" t="str">
        <f t="shared" ref="E33" si="14">IF(ISNUMBER(D33), IF(D33&lt;&gt;"",IF(LEN(VLOOKUP(D33,AthleteList,2,FALSE)&lt;&gt;0),IFERROR(IF(VLOOKUP(D33,AthleteList,2,FALSE)&lt;&gt;"",VLOOKUP(D33,AthleteList,2,FALSE),"Not Assigned"),"Not a valid Number"),""), ""), "")</f>
        <v/>
      </c>
      <c r="F33" s="48" t="str">
        <f t="shared" ref="F33" si="15">IF(ISNUMBER(D33), IF(D33&lt;&gt;"",IF(LEN(VLOOKUP(D33,AthleteList,3,FALSE)&lt;&gt;0),IFERROR(IF(VLOOKUP(D33,AthleteList,3,FALSE)&lt;&gt;"",VLOOKUP(D33,AthleteList,3,FALSE),"Not Assigned"),"Not a valid Number"),""), ""), "")</f>
        <v/>
      </c>
      <c r="G33" s="81"/>
      <c r="H33" s="1"/>
      <c r="I33" s="45"/>
      <c r="J33" s="49"/>
      <c r="K33" s="47" t="str">
        <f t="shared" si="12"/>
        <v/>
      </c>
      <c r="L33" s="48" t="str">
        <f t="shared" si="13"/>
        <v/>
      </c>
      <c r="M33" s="81"/>
    </row>
    <row r="34" spans="2:13" x14ac:dyDescent="0.25">
      <c r="B34" s="53"/>
      <c r="C34" s="1"/>
      <c r="D34" s="1"/>
      <c r="E34" s="1"/>
      <c r="F34" s="1"/>
      <c r="G34" s="55"/>
      <c r="H34" s="1"/>
      <c r="I34" s="1"/>
      <c r="J34" s="1"/>
      <c r="K34" s="1"/>
      <c r="L34" s="1"/>
      <c r="M34" s="55"/>
    </row>
    <row r="35" spans="2:13" ht="15.75" x14ac:dyDescent="0.25">
      <c r="B35" s="90" t="s">
        <v>25</v>
      </c>
      <c r="C35" s="34" t="s">
        <v>4</v>
      </c>
      <c r="D35" s="35" t="s">
        <v>5</v>
      </c>
      <c r="E35" s="36" t="s">
        <v>6</v>
      </c>
      <c r="F35" s="37" t="s">
        <v>7</v>
      </c>
      <c r="G35" s="79" t="s">
        <v>8</v>
      </c>
      <c r="H35" s="1"/>
      <c r="I35" s="34" t="s">
        <v>4</v>
      </c>
      <c r="J35" s="35" t="s">
        <v>5</v>
      </c>
      <c r="K35" s="36" t="s">
        <v>6</v>
      </c>
      <c r="L35" s="37" t="s">
        <v>7</v>
      </c>
      <c r="M35" s="79" t="s">
        <v>8</v>
      </c>
    </row>
    <row r="36" spans="2:13" ht="15.75" x14ac:dyDescent="0.25">
      <c r="B36" s="90"/>
      <c r="C36" s="38">
        <v>1</v>
      </c>
      <c r="D36" s="39">
        <v>414</v>
      </c>
      <c r="E36" s="40" t="s">
        <v>201</v>
      </c>
      <c r="F36" s="41" t="s">
        <v>57</v>
      </c>
      <c r="G36" s="80">
        <v>25.05</v>
      </c>
      <c r="H36" s="1"/>
      <c r="I36" s="38">
        <v>1</v>
      </c>
      <c r="J36" s="42">
        <v>394</v>
      </c>
      <c r="K36" s="40" t="s">
        <v>155</v>
      </c>
      <c r="L36" s="41" t="s">
        <v>57</v>
      </c>
      <c r="M36" s="80">
        <v>14.79</v>
      </c>
    </row>
    <row r="37" spans="2:13" ht="15.75" x14ac:dyDescent="0.25">
      <c r="B37" s="90"/>
      <c r="C37" s="38">
        <v>2</v>
      </c>
      <c r="D37" s="39">
        <v>532</v>
      </c>
      <c r="E37" s="43" t="s">
        <v>156</v>
      </c>
      <c r="F37" s="44" t="s">
        <v>9</v>
      </c>
      <c r="G37" s="80">
        <v>15.64</v>
      </c>
      <c r="H37" s="1"/>
      <c r="I37" s="38">
        <v>2</v>
      </c>
      <c r="J37" s="42">
        <v>525</v>
      </c>
      <c r="K37" s="43" t="str">
        <f t="shared" ref="K37:K39" si="16">IF(ISNUMBER(J37), IF(J37&lt;&gt;"",IF(LEN(VLOOKUP(J37,AthleteList,2,FALSE)&lt;&gt;0),IFERROR(IF(VLOOKUP(J37,AthleteList,2,FALSE)&lt;&gt;"",VLOOKUP(J37,AthleteList,2,FALSE),"Not Assigned"),"Not a valid Number"),""), ""), "")</f>
        <v>Emily Torrens</v>
      </c>
      <c r="L37" s="44" t="str">
        <f t="shared" ref="L37:L39" si="17">IF(ISNUMBER(J37), IF(J37&lt;&gt;"",IF(LEN(VLOOKUP(J37,AthleteList,3,FALSE)&lt;&gt;0),IFERROR(IF(VLOOKUP(J37,AthleteList,3,FALSE)&lt;&gt;"",VLOOKUP(J37,AthleteList,3,FALSE),"Not Assigned"),"Not a valid Number"),""), ""), "")</f>
        <v>Regent House AC</v>
      </c>
      <c r="M37" s="80">
        <v>9.68</v>
      </c>
    </row>
    <row r="38" spans="2:13" ht="15.75" x14ac:dyDescent="0.25">
      <c r="B38" s="90"/>
      <c r="C38" s="38">
        <v>3</v>
      </c>
      <c r="D38" s="39">
        <v>126</v>
      </c>
      <c r="E38" s="43" t="s">
        <v>120</v>
      </c>
      <c r="F38" s="44" t="s">
        <v>54</v>
      </c>
      <c r="G38" s="80">
        <v>15.12</v>
      </c>
      <c r="H38" s="1"/>
      <c r="I38" s="38"/>
      <c r="J38" s="42"/>
      <c r="K38" s="43" t="str">
        <f t="shared" si="16"/>
        <v/>
      </c>
      <c r="L38" s="44" t="str">
        <f t="shared" si="17"/>
        <v/>
      </c>
      <c r="M38" s="80"/>
    </row>
    <row r="39" spans="2:13" ht="15.75" x14ac:dyDescent="0.25">
      <c r="B39" s="90"/>
      <c r="C39" s="45"/>
      <c r="D39" s="46"/>
      <c r="E39" s="47" t="str">
        <f t="shared" ref="E39" si="18">IF(ISNUMBER(D39), IF(D39&lt;&gt;"",IF(LEN(VLOOKUP(D39,AthleteList,2,FALSE)&lt;&gt;0),IFERROR(IF(VLOOKUP(D39,AthleteList,2,FALSE)&lt;&gt;"",VLOOKUP(D39,AthleteList,2,FALSE),"Not Assigned"),"Not a valid Number"),""), ""), "")</f>
        <v/>
      </c>
      <c r="F39" s="48" t="str">
        <f t="shared" ref="F39" si="19">IF(ISNUMBER(D39), IF(D39&lt;&gt;"",IF(LEN(VLOOKUP(D39,AthleteList,3,FALSE)&lt;&gt;0),IFERROR(IF(VLOOKUP(D39,AthleteList,3,FALSE)&lt;&gt;"",VLOOKUP(D39,AthleteList,3,FALSE),"Not Assigned"),"Not a valid Number"),""), ""), "")</f>
        <v/>
      </c>
      <c r="G39" s="81"/>
      <c r="H39" s="1"/>
      <c r="I39" s="45"/>
      <c r="J39" s="49"/>
      <c r="K39" s="47" t="str">
        <f t="shared" si="16"/>
        <v/>
      </c>
      <c r="L39" s="48" t="str">
        <f t="shared" si="17"/>
        <v/>
      </c>
      <c r="M39" s="81"/>
    </row>
    <row r="40" spans="2:13" x14ac:dyDescent="0.25">
      <c r="B40" s="53"/>
      <c r="C40" s="1"/>
      <c r="D40" s="1"/>
      <c r="E40" s="1"/>
      <c r="F40" s="1"/>
      <c r="G40" s="55"/>
      <c r="H40" s="1"/>
      <c r="I40" s="1"/>
      <c r="J40" s="1"/>
      <c r="K40" s="1"/>
      <c r="L40" s="1"/>
      <c r="M40" s="55"/>
    </row>
    <row r="41" spans="2:13" ht="15.75" x14ac:dyDescent="0.25">
      <c r="B41" s="90" t="s">
        <v>26</v>
      </c>
      <c r="C41" s="34" t="s">
        <v>4</v>
      </c>
      <c r="D41" s="35" t="s">
        <v>5</v>
      </c>
      <c r="E41" s="36" t="s">
        <v>6</v>
      </c>
      <c r="F41" s="37" t="s">
        <v>7</v>
      </c>
      <c r="G41" s="79" t="s">
        <v>8</v>
      </c>
      <c r="H41" s="1"/>
      <c r="I41" s="82"/>
      <c r="J41" s="83"/>
      <c r="K41" s="84"/>
      <c r="L41" s="84"/>
      <c r="M41" s="85"/>
    </row>
    <row r="42" spans="2:13" ht="15.75" x14ac:dyDescent="0.25">
      <c r="B42" s="90"/>
      <c r="C42" s="38">
        <v>1</v>
      </c>
      <c r="D42" s="39">
        <v>9</v>
      </c>
      <c r="E42" s="40" t="str">
        <f t="shared" ref="E42:E46" si="20">IF(ISNUMBER(D42), IF(D42&lt;&gt;"",IF(LEN(VLOOKUP(D42,AthleteList,2,FALSE)&lt;&gt;0),IFERROR(IF(VLOOKUP(D42,AthleteList,2,FALSE)&lt;&gt;"",VLOOKUP(D42,AthleteList,2,FALSE),"Not Assigned"),"Not a valid Number"),""), ""), "")</f>
        <v>U15 Girls Realy Team</v>
      </c>
      <c r="F42" s="41" t="str">
        <f t="shared" ref="F42:F46" si="21">IF(ISNUMBER(D42), IF(D42&lt;&gt;"",IF(LEN(VLOOKUP(D42,AthleteList,3,FALSE)&lt;&gt;0),IFERROR(IF(VLOOKUP(D42,AthleteList,3,FALSE)&lt;&gt;"",VLOOKUP(D42,AthleteList,3,FALSE),"Not Assigned"),"Not a valid Number"),""), ""), "")</f>
        <v>City of Derry Spartans</v>
      </c>
      <c r="G42" s="80">
        <v>55.32</v>
      </c>
      <c r="H42" s="1"/>
      <c r="I42" s="86"/>
      <c r="J42" s="87"/>
      <c r="K42" s="88"/>
      <c r="L42" s="88"/>
      <c r="M42" s="89"/>
    </row>
    <row r="43" spans="2:13" ht="15.75" x14ac:dyDescent="0.25">
      <c r="B43" s="90"/>
      <c r="C43" s="38">
        <v>2</v>
      </c>
      <c r="D43" s="39">
        <v>15</v>
      </c>
      <c r="E43" s="43" t="str">
        <f t="shared" si="20"/>
        <v>U15 Girls Realy Team</v>
      </c>
      <c r="F43" s="44" t="str">
        <f t="shared" si="21"/>
        <v>City of Lisburn AC</v>
      </c>
      <c r="G43" s="80">
        <v>55.54</v>
      </c>
      <c r="H43" s="1"/>
      <c r="I43" s="86"/>
      <c r="J43" s="87"/>
      <c r="K43" s="88"/>
      <c r="L43" s="88"/>
      <c r="M43" s="89"/>
    </row>
    <row r="44" spans="2:13" ht="15.75" x14ac:dyDescent="0.25">
      <c r="B44" s="90"/>
      <c r="C44" s="38">
        <v>3</v>
      </c>
      <c r="D44" s="39">
        <v>39</v>
      </c>
      <c r="E44" s="43" t="str">
        <f t="shared" si="20"/>
        <v>U15 Girls Realy Team</v>
      </c>
      <c r="F44" s="44" t="str">
        <f t="shared" si="21"/>
        <v>Regent House AC</v>
      </c>
      <c r="G44" s="80">
        <v>55.67</v>
      </c>
      <c r="H44" s="1"/>
      <c r="I44" s="86"/>
      <c r="J44" s="87"/>
      <c r="K44" s="88"/>
      <c r="L44" s="88"/>
      <c r="M44" s="89"/>
    </row>
    <row r="45" spans="2:13" ht="15.75" x14ac:dyDescent="0.25">
      <c r="B45" s="90"/>
      <c r="C45" s="38">
        <v>4</v>
      </c>
      <c r="D45" s="39">
        <v>27</v>
      </c>
      <c r="E45" s="43" t="str">
        <f t="shared" si="20"/>
        <v>U15 Girls Realy Team</v>
      </c>
      <c r="F45" s="44" t="str">
        <f t="shared" si="21"/>
        <v>North Belfast Harriers</v>
      </c>
      <c r="G45" s="80" t="s">
        <v>157</v>
      </c>
      <c r="H45" s="1"/>
      <c r="I45" s="86"/>
      <c r="J45" s="87"/>
      <c r="K45" s="88"/>
      <c r="L45" s="88"/>
      <c r="M45" s="89"/>
    </row>
    <row r="46" spans="2:13" ht="15.75" x14ac:dyDescent="0.25">
      <c r="B46" s="90"/>
      <c r="C46" s="45"/>
      <c r="D46" s="46"/>
      <c r="E46" s="47" t="str">
        <f t="shared" si="20"/>
        <v/>
      </c>
      <c r="F46" s="48" t="str">
        <f t="shared" si="21"/>
        <v/>
      </c>
      <c r="G46" s="81"/>
      <c r="H46" s="1"/>
      <c r="I46" s="86"/>
      <c r="J46" s="87"/>
      <c r="K46" s="88"/>
      <c r="L46" s="88"/>
      <c r="M46" s="89"/>
    </row>
  </sheetData>
  <mergeCells count="9">
    <mergeCell ref="B29:B33"/>
    <mergeCell ref="B35:B39"/>
    <mergeCell ref="B41:B46"/>
    <mergeCell ref="C1:M1"/>
    <mergeCell ref="C2:G2"/>
    <mergeCell ref="I2:M2"/>
    <mergeCell ref="B4:B11"/>
    <mergeCell ref="B13:B20"/>
    <mergeCell ref="B22:B2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5A01-E28D-4ADE-8793-60B0061E793F}">
  <dimension ref="B1:M67"/>
  <sheetViews>
    <sheetView tabSelected="1" zoomScaleNormal="100" workbookViewId="0">
      <selection activeCell="H3" sqref="H3"/>
    </sheetView>
  </sheetViews>
  <sheetFormatPr defaultRowHeight="15" x14ac:dyDescent="0.25"/>
  <cols>
    <col min="1" max="1" width="3.28515625" customWidth="1"/>
    <col min="2" max="2" width="3.85546875" style="54" customWidth="1"/>
    <col min="3" max="3" width="4.7109375" customWidth="1"/>
    <col min="4" max="4" width="5" customWidth="1"/>
    <col min="5" max="5" width="18.85546875" customWidth="1"/>
    <col min="6" max="6" width="21.85546875" customWidth="1"/>
    <col min="7" max="7" width="9.140625" style="60"/>
    <col min="8" max="8" width="3.85546875" customWidth="1"/>
    <col min="9" max="9" width="5.42578125" customWidth="1"/>
    <col min="10" max="10" width="3.85546875" customWidth="1"/>
    <col min="11" max="11" width="18.85546875" customWidth="1"/>
    <col min="12" max="12" width="20.42578125" customWidth="1"/>
    <col min="13" max="13" width="9.140625" style="60"/>
  </cols>
  <sheetData>
    <row r="1" spans="2:13" s="70" customFormat="1" ht="13.5" thickBot="1" x14ac:dyDescent="0.25">
      <c r="B1" s="53"/>
      <c r="C1" s="100" t="s">
        <v>158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s="52" customFormat="1" ht="12.75" thickTop="1" x14ac:dyDescent="0.2">
      <c r="B2" s="53"/>
      <c r="C2" s="92" t="s">
        <v>1</v>
      </c>
      <c r="D2" s="93"/>
      <c r="E2" s="93"/>
      <c r="F2" s="93"/>
      <c r="G2" s="93"/>
      <c r="H2" s="51"/>
      <c r="I2" s="92" t="s">
        <v>2</v>
      </c>
      <c r="J2" s="93"/>
      <c r="K2" s="93"/>
      <c r="L2" s="93"/>
      <c r="M2" s="93"/>
    </row>
    <row r="3" spans="2:13" ht="9" customHeight="1" x14ac:dyDescent="0.25">
      <c r="B3" s="53"/>
      <c r="C3" s="2"/>
      <c r="D3" s="1"/>
      <c r="E3" s="1"/>
      <c r="F3" s="1"/>
      <c r="G3" s="55"/>
      <c r="H3" s="1"/>
      <c r="I3" s="1"/>
      <c r="J3" s="1"/>
      <c r="K3" s="1"/>
      <c r="L3" s="1"/>
      <c r="M3" s="55"/>
    </row>
    <row r="4" spans="2:13" x14ac:dyDescent="0.25">
      <c r="B4" s="90" t="s">
        <v>3</v>
      </c>
      <c r="C4" s="3" t="s">
        <v>4</v>
      </c>
      <c r="D4" s="4" t="s">
        <v>5</v>
      </c>
      <c r="E4" s="5" t="s">
        <v>6</v>
      </c>
      <c r="F4" s="6" t="s">
        <v>7</v>
      </c>
      <c r="G4" s="56" t="s">
        <v>8</v>
      </c>
      <c r="H4" s="7"/>
      <c r="I4" s="3" t="s">
        <v>4</v>
      </c>
      <c r="J4" s="4" t="s">
        <v>5</v>
      </c>
      <c r="K4" s="5" t="s">
        <v>6</v>
      </c>
      <c r="L4" s="6" t="s">
        <v>7</v>
      </c>
      <c r="M4" s="56" t="s">
        <v>8</v>
      </c>
    </row>
    <row r="5" spans="2:13" x14ac:dyDescent="0.25">
      <c r="B5" s="90"/>
      <c r="C5" s="8">
        <v>1</v>
      </c>
      <c r="D5" s="9">
        <v>89</v>
      </c>
      <c r="E5" s="10" t="s">
        <v>159</v>
      </c>
      <c r="F5" s="11" t="s">
        <v>54</v>
      </c>
      <c r="G5" s="57">
        <v>28.18</v>
      </c>
      <c r="H5" s="7"/>
      <c r="I5" s="8">
        <v>1</v>
      </c>
      <c r="J5" s="12">
        <v>94</v>
      </c>
      <c r="K5" s="10" t="s">
        <v>160</v>
      </c>
      <c r="L5" s="11" t="s">
        <v>54</v>
      </c>
      <c r="M5" s="57">
        <v>28.56</v>
      </c>
    </row>
    <row r="6" spans="2:13" x14ac:dyDescent="0.25">
      <c r="B6" s="90"/>
      <c r="C6" s="8">
        <v>2</v>
      </c>
      <c r="D6" s="9">
        <v>421</v>
      </c>
      <c r="E6" s="13" t="s">
        <v>161</v>
      </c>
      <c r="F6" s="14" t="s">
        <v>57</v>
      </c>
      <c r="G6" s="57">
        <v>28.69</v>
      </c>
      <c r="H6" s="7"/>
      <c r="I6" s="8">
        <v>2</v>
      </c>
      <c r="J6" s="12">
        <v>434</v>
      </c>
      <c r="K6" s="13" t="s">
        <v>162</v>
      </c>
      <c r="L6" s="14" t="s">
        <v>57</v>
      </c>
      <c r="M6" s="57">
        <v>28.77</v>
      </c>
    </row>
    <row r="7" spans="2:13" x14ac:dyDescent="0.25">
      <c r="B7" s="90"/>
      <c r="C7" s="8">
        <v>3</v>
      </c>
      <c r="D7" s="9">
        <v>242</v>
      </c>
      <c r="E7" s="13" t="s">
        <v>163</v>
      </c>
      <c r="F7" s="14" t="s">
        <v>52</v>
      </c>
      <c r="G7" s="57">
        <v>29.07</v>
      </c>
      <c r="H7" s="7"/>
      <c r="I7" s="8"/>
      <c r="J7" s="12"/>
      <c r="K7" s="13" t="str">
        <f t="shared" ref="K7:K11" si="0">IF(ISNUMBER(J7), IF(J7&lt;&gt;"",IF(LEN(VLOOKUP(J7,AthleteList,2,FALSE)&lt;&gt;0),IFERROR(IF(VLOOKUP(J7,AthleteList,2,FALSE)&lt;&gt;"",VLOOKUP(J7,AthleteList,2,FALSE),"Not Assigned"),"Not a valid Number"),""), ""), "")</f>
        <v/>
      </c>
      <c r="L7" s="14" t="str">
        <f t="shared" ref="L7:L11" si="1">IF(ISNUMBER(J7), IF(J7&lt;&gt;"",IF(LEN(VLOOKUP(J7,AthleteList,3,FALSE)&lt;&gt;0),IFERROR(IF(VLOOKUP(J7,AthleteList,3,FALSE)&lt;&gt;"",VLOOKUP(J7,AthleteList,3,FALSE),"Not Assigned"),"Not a valid Number"),""), ""), "")</f>
        <v/>
      </c>
      <c r="M7" s="57"/>
    </row>
    <row r="8" spans="2:13" x14ac:dyDescent="0.25">
      <c r="B8" s="90"/>
      <c r="C8" s="8">
        <v>4</v>
      </c>
      <c r="D8" s="9">
        <v>209</v>
      </c>
      <c r="E8" s="13" t="s">
        <v>164</v>
      </c>
      <c r="F8" s="14" t="s">
        <v>72</v>
      </c>
      <c r="G8" s="57">
        <v>30.38</v>
      </c>
      <c r="H8" s="7"/>
      <c r="I8" s="8"/>
      <c r="J8" s="12"/>
      <c r="K8" s="13" t="str">
        <f t="shared" si="0"/>
        <v/>
      </c>
      <c r="L8" s="14" t="str">
        <f t="shared" si="1"/>
        <v/>
      </c>
      <c r="M8" s="57"/>
    </row>
    <row r="9" spans="2:13" x14ac:dyDescent="0.25">
      <c r="B9" s="90"/>
      <c r="C9" s="8">
        <v>5</v>
      </c>
      <c r="D9" s="9">
        <v>585</v>
      </c>
      <c r="E9" s="13" t="s">
        <v>165</v>
      </c>
      <c r="F9" s="14" t="s">
        <v>61</v>
      </c>
      <c r="G9" s="57">
        <v>30.82</v>
      </c>
      <c r="H9" s="7"/>
      <c r="I9" s="8"/>
      <c r="J9" s="12"/>
      <c r="K9" s="13" t="str">
        <f t="shared" si="0"/>
        <v/>
      </c>
      <c r="L9" s="14" t="str">
        <f t="shared" si="1"/>
        <v/>
      </c>
      <c r="M9" s="57"/>
    </row>
    <row r="10" spans="2:13" x14ac:dyDescent="0.25">
      <c r="B10" s="90"/>
      <c r="C10" s="8">
        <v>6</v>
      </c>
      <c r="D10" s="9">
        <v>480</v>
      </c>
      <c r="E10" s="13" t="str">
        <f t="shared" ref="E10:E11" si="2">IF(ISNUMBER(D10), IF(D10&lt;&gt;"",IF(LEN(VLOOKUP(D10,AthleteList,2,FALSE)&lt;&gt;0),IFERROR(IF(VLOOKUP(D10,AthleteList,2,FALSE)&lt;&gt;"",VLOOKUP(D10,AthleteList,2,FALSE),"Not Assigned"),"Not a valid Number"),""), ""), "")</f>
        <v>Katie Martin</v>
      </c>
      <c r="F10" s="14" t="str">
        <f t="shared" ref="F10:F11" si="3">IF(ISNUMBER(D10), IF(D10&lt;&gt;"",IF(LEN(VLOOKUP(D10,AthleteList,3,FALSE)&lt;&gt;0),IFERROR(IF(VLOOKUP(D10,AthleteList,3,FALSE)&lt;&gt;"",VLOOKUP(D10,AthleteList,3,FALSE),"Not Assigned"),"Not a valid Number"),""), ""), "")</f>
        <v>Regent House AC</v>
      </c>
      <c r="G10" s="57">
        <v>31.39</v>
      </c>
      <c r="H10" s="7"/>
      <c r="I10" s="8"/>
      <c r="J10" s="12"/>
      <c r="K10" s="13" t="str">
        <f t="shared" si="0"/>
        <v/>
      </c>
      <c r="L10" s="14" t="str">
        <f t="shared" si="1"/>
        <v/>
      </c>
      <c r="M10" s="57"/>
    </row>
    <row r="11" spans="2:13" x14ac:dyDescent="0.25">
      <c r="B11" s="90"/>
      <c r="C11" s="15"/>
      <c r="D11" s="16"/>
      <c r="E11" s="17" t="str">
        <f t="shared" si="2"/>
        <v/>
      </c>
      <c r="F11" s="18" t="str">
        <f t="shared" si="3"/>
        <v/>
      </c>
      <c r="G11" s="58"/>
      <c r="H11" s="7"/>
      <c r="I11" s="15"/>
      <c r="J11" s="19"/>
      <c r="K11" s="17" t="str">
        <f t="shared" si="0"/>
        <v/>
      </c>
      <c r="L11" s="18" t="str">
        <f t="shared" si="1"/>
        <v/>
      </c>
      <c r="M11" s="58"/>
    </row>
    <row r="12" spans="2:13" x14ac:dyDescent="0.25">
      <c r="B12" s="53"/>
      <c r="C12" s="7"/>
      <c r="D12" s="7"/>
      <c r="E12" s="7"/>
      <c r="F12" s="20" t="s">
        <v>166</v>
      </c>
      <c r="G12" s="59"/>
      <c r="H12" s="7"/>
      <c r="I12" s="7"/>
      <c r="J12" s="7"/>
      <c r="K12" s="7"/>
      <c r="L12" s="20" t="s">
        <v>167</v>
      </c>
      <c r="M12" s="59"/>
    </row>
    <row r="13" spans="2:13" x14ac:dyDescent="0.25">
      <c r="B13" s="90" t="s">
        <v>32</v>
      </c>
      <c r="C13" s="3" t="s">
        <v>4</v>
      </c>
      <c r="D13" s="4" t="s">
        <v>5</v>
      </c>
      <c r="E13" s="5" t="s">
        <v>6</v>
      </c>
      <c r="F13" s="6" t="s">
        <v>7</v>
      </c>
      <c r="G13" s="56" t="s">
        <v>8</v>
      </c>
      <c r="H13" s="7"/>
      <c r="I13" s="3" t="s">
        <v>4</v>
      </c>
      <c r="J13" s="4" t="s">
        <v>5</v>
      </c>
      <c r="K13" s="5" t="s">
        <v>6</v>
      </c>
      <c r="L13" s="6" t="s">
        <v>7</v>
      </c>
      <c r="M13" s="56" t="s">
        <v>8</v>
      </c>
    </row>
    <row r="14" spans="2:13" x14ac:dyDescent="0.25">
      <c r="B14" s="90"/>
      <c r="C14" s="8">
        <v>1</v>
      </c>
      <c r="D14" s="9">
        <v>319</v>
      </c>
      <c r="E14" s="10" t="s">
        <v>168</v>
      </c>
      <c r="F14" s="11" t="s">
        <v>81</v>
      </c>
      <c r="G14" s="57">
        <v>41.61</v>
      </c>
      <c r="H14" s="7"/>
      <c r="I14" s="8">
        <v>1</v>
      </c>
      <c r="J14" s="12">
        <v>434</v>
      </c>
      <c r="K14" s="10" t="s">
        <v>162</v>
      </c>
      <c r="L14" s="11" t="s">
        <v>57</v>
      </c>
      <c r="M14" s="57">
        <v>44.65</v>
      </c>
    </row>
    <row r="15" spans="2:13" x14ac:dyDescent="0.25">
      <c r="B15" s="90"/>
      <c r="C15" s="8">
        <v>2</v>
      </c>
      <c r="D15" s="9">
        <v>63</v>
      </c>
      <c r="E15" s="13" t="s">
        <v>169</v>
      </c>
      <c r="F15" s="14" t="s">
        <v>54</v>
      </c>
      <c r="G15" s="57">
        <v>42.95</v>
      </c>
      <c r="H15" s="7"/>
      <c r="I15" s="8">
        <v>2</v>
      </c>
      <c r="J15" s="12">
        <v>105</v>
      </c>
      <c r="K15" s="13" t="s">
        <v>170</v>
      </c>
      <c r="L15" s="14" t="s">
        <v>54</v>
      </c>
      <c r="M15" s="57">
        <v>47.73</v>
      </c>
    </row>
    <row r="16" spans="2:13" x14ac:dyDescent="0.25">
      <c r="B16" s="90"/>
      <c r="C16" s="8">
        <v>3</v>
      </c>
      <c r="D16" s="9">
        <v>432</v>
      </c>
      <c r="E16" s="13" t="s">
        <v>171</v>
      </c>
      <c r="F16" s="14" t="s">
        <v>57</v>
      </c>
      <c r="G16" s="57">
        <v>44.36</v>
      </c>
      <c r="H16" s="7"/>
      <c r="I16" s="8"/>
      <c r="J16" s="12"/>
      <c r="K16" s="13" t="str">
        <f t="shared" ref="K16:K19" si="4">IF(ISNUMBER(J16), IF(J16&lt;&gt;"",IF(LEN(VLOOKUP(J16,AthleteList,2,FALSE)&lt;&gt;0),IFERROR(IF(VLOOKUP(J16,AthleteList,2,FALSE)&lt;&gt;"",VLOOKUP(J16,AthleteList,2,FALSE),"Not Assigned"),"Not a valid Number"),""), ""), "")</f>
        <v/>
      </c>
      <c r="L16" s="14" t="str">
        <f t="shared" ref="L16:L19" si="5">IF(ISNUMBER(J16), IF(J16&lt;&gt;"",IF(LEN(VLOOKUP(J16,AthleteList,3,FALSE)&lt;&gt;0),IFERROR(IF(VLOOKUP(J16,AthleteList,3,FALSE)&lt;&gt;"",VLOOKUP(J16,AthleteList,3,FALSE),"Not Assigned"),"Not a valid Number"),""), ""), "")</f>
        <v/>
      </c>
      <c r="M16" s="57"/>
    </row>
    <row r="17" spans="2:13" x14ac:dyDescent="0.25">
      <c r="B17" s="90"/>
      <c r="C17" s="8">
        <v>4</v>
      </c>
      <c r="D17" s="9">
        <v>206</v>
      </c>
      <c r="E17" s="13" t="str">
        <f t="shared" ref="E17:E19" si="6">IF(ISNUMBER(D17), IF(D17&lt;&gt;"",IF(LEN(VLOOKUP(D17,AthleteList,2,FALSE)&lt;&gt;0),IFERROR(IF(VLOOKUP(D17,AthleteList,2,FALSE)&lt;&gt;"",VLOOKUP(D17,AthleteList,2,FALSE),"Not Assigned"),"Not a valid Number"),""), ""), "")</f>
        <v>Niamh Campbell</v>
      </c>
      <c r="F17" s="14" t="str">
        <f t="shared" ref="F17:F19" si="7">IF(ISNUMBER(D17), IF(D17&lt;&gt;"",IF(LEN(VLOOKUP(D17,AthleteList,3,FALSE)&lt;&gt;0),IFERROR(IF(VLOOKUP(D17,AthleteList,3,FALSE)&lt;&gt;"",VLOOKUP(D17,AthleteList,3,FALSE),"Not Assigned"),"Not a valid Number"),""), ""), "")</f>
        <v>Mid Ulster AC</v>
      </c>
      <c r="G17" s="57">
        <v>45.78</v>
      </c>
      <c r="H17" s="7"/>
      <c r="I17" s="8"/>
      <c r="J17" s="12"/>
      <c r="K17" s="13" t="str">
        <f t="shared" si="4"/>
        <v/>
      </c>
      <c r="L17" s="14" t="str">
        <f t="shared" si="5"/>
        <v/>
      </c>
      <c r="M17" s="57"/>
    </row>
    <row r="18" spans="2:13" x14ac:dyDescent="0.25">
      <c r="B18" s="90"/>
      <c r="C18" s="8">
        <v>5</v>
      </c>
      <c r="D18" s="9">
        <v>513</v>
      </c>
      <c r="E18" s="13" t="str">
        <f t="shared" si="6"/>
        <v>Lauren Taylor</v>
      </c>
      <c r="F18" s="14" t="str">
        <f t="shared" si="7"/>
        <v>Regent House AC</v>
      </c>
      <c r="G18" s="57">
        <v>50.43</v>
      </c>
      <c r="H18" s="7"/>
      <c r="I18" s="8"/>
      <c r="J18" s="12"/>
      <c r="K18" s="13" t="str">
        <f t="shared" si="4"/>
        <v/>
      </c>
      <c r="L18" s="14" t="str">
        <f t="shared" si="5"/>
        <v/>
      </c>
      <c r="M18" s="57"/>
    </row>
    <row r="19" spans="2:13" x14ac:dyDescent="0.25">
      <c r="B19" s="90"/>
      <c r="C19" s="15"/>
      <c r="D19" s="16"/>
      <c r="E19" s="17" t="str">
        <f t="shared" si="6"/>
        <v/>
      </c>
      <c r="F19" s="18" t="str">
        <f t="shared" si="7"/>
        <v/>
      </c>
      <c r="G19" s="58"/>
      <c r="H19" s="7"/>
      <c r="I19" s="15"/>
      <c r="J19" s="19"/>
      <c r="K19" s="17" t="str">
        <f t="shared" si="4"/>
        <v/>
      </c>
      <c r="L19" s="18" t="str">
        <f t="shared" si="5"/>
        <v/>
      </c>
      <c r="M19" s="58"/>
    </row>
    <row r="20" spans="2:13" x14ac:dyDescent="0.25">
      <c r="B20" s="53"/>
      <c r="C20" s="7"/>
      <c r="D20" s="7"/>
      <c r="E20" s="7"/>
      <c r="F20" s="20"/>
      <c r="G20" s="59"/>
      <c r="H20" s="7"/>
      <c r="I20" s="7"/>
      <c r="J20" s="7"/>
      <c r="K20" s="7"/>
      <c r="L20" s="20"/>
      <c r="M20" s="59"/>
    </row>
    <row r="21" spans="2:13" x14ac:dyDescent="0.25">
      <c r="B21" s="90" t="s">
        <v>33</v>
      </c>
      <c r="C21" s="3" t="s">
        <v>4</v>
      </c>
      <c r="D21" s="4" t="s">
        <v>5</v>
      </c>
      <c r="E21" s="5" t="s">
        <v>6</v>
      </c>
      <c r="F21" s="6" t="s">
        <v>7</v>
      </c>
      <c r="G21" s="56" t="s">
        <v>8</v>
      </c>
      <c r="H21" s="7"/>
      <c r="I21" s="3" t="s">
        <v>4</v>
      </c>
      <c r="J21" s="4" t="s">
        <v>5</v>
      </c>
      <c r="K21" s="5" t="s">
        <v>6</v>
      </c>
      <c r="L21" s="6" t="s">
        <v>7</v>
      </c>
      <c r="M21" s="56" t="s">
        <v>8</v>
      </c>
    </row>
    <row r="22" spans="2:13" x14ac:dyDescent="0.25">
      <c r="B22" s="90"/>
      <c r="C22" s="8">
        <v>1</v>
      </c>
      <c r="D22" s="9">
        <v>243</v>
      </c>
      <c r="E22" s="10" t="s">
        <v>172</v>
      </c>
      <c r="F22" s="11" t="s">
        <v>52</v>
      </c>
      <c r="G22" s="57" t="s">
        <v>173</v>
      </c>
      <c r="H22" s="7"/>
      <c r="I22" s="8">
        <v>1</v>
      </c>
      <c r="J22" s="12">
        <v>416</v>
      </c>
      <c r="K22" s="10" t="s">
        <v>174</v>
      </c>
      <c r="L22" s="11" t="s">
        <v>57</v>
      </c>
      <c r="M22" s="57" t="s">
        <v>175</v>
      </c>
    </row>
    <row r="23" spans="2:13" x14ac:dyDescent="0.25">
      <c r="B23" s="90"/>
      <c r="C23" s="8">
        <v>2</v>
      </c>
      <c r="D23" s="9">
        <v>68</v>
      </c>
      <c r="E23" s="13" t="s">
        <v>176</v>
      </c>
      <c r="F23" s="14" t="s">
        <v>54</v>
      </c>
      <c r="G23" s="57" t="s">
        <v>177</v>
      </c>
      <c r="H23" s="7"/>
      <c r="I23" s="8">
        <v>2</v>
      </c>
      <c r="J23" s="12">
        <v>472</v>
      </c>
      <c r="K23" s="13" t="s">
        <v>178</v>
      </c>
      <c r="L23" s="14" t="s">
        <v>9</v>
      </c>
      <c r="M23" s="57" t="s">
        <v>179</v>
      </c>
    </row>
    <row r="24" spans="2:13" x14ac:dyDescent="0.25">
      <c r="B24" s="90"/>
      <c r="C24" s="8">
        <v>3</v>
      </c>
      <c r="D24" s="9">
        <v>432</v>
      </c>
      <c r="E24" s="13" t="s">
        <v>171</v>
      </c>
      <c r="F24" s="14" t="s">
        <v>57</v>
      </c>
      <c r="G24" s="57" t="s">
        <v>180</v>
      </c>
      <c r="H24" s="7"/>
      <c r="I24" s="8"/>
      <c r="J24" s="12"/>
      <c r="K24" s="13"/>
      <c r="L24" s="14"/>
      <c r="M24" s="57"/>
    </row>
    <row r="25" spans="2:13" x14ac:dyDescent="0.25">
      <c r="B25" s="90"/>
      <c r="C25" s="8">
        <v>4</v>
      </c>
      <c r="D25" s="9">
        <v>590</v>
      </c>
      <c r="E25" s="13" t="s">
        <v>181</v>
      </c>
      <c r="F25" s="14" t="s">
        <v>61</v>
      </c>
      <c r="G25" s="57" t="s">
        <v>182</v>
      </c>
      <c r="H25" s="7"/>
      <c r="I25" s="8"/>
      <c r="J25" s="12"/>
      <c r="K25" s="13"/>
      <c r="L25" s="14"/>
      <c r="M25" s="57"/>
    </row>
    <row r="26" spans="2:13" x14ac:dyDescent="0.25">
      <c r="B26" s="90"/>
      <c r="C26" s="8">
        <v>5</v>
      </c>
      <c r="D26" s="9">
        <v>513</v>
      </c>
      <c r="E26" s="13" t="s">
        <v>170</v>
      </c>
      <c r="F26" s="14" t="s">
        <v>9</v>
      </c>
      <c r="G26" s="57" t="s">
        <v>183</v>
      </c>
      <c r="H26" s="7"/>
      <c r="I26" s="8"/>
      <c r="J26" s="12"/>
      <c r="K26" s="13" t="str">
        <f t="shared" ref="K26:K28" si="8">IF(ISNUMBER(J26), IF(J26&lt;&gt;"",IF(LEN(VLOOKUP(J26,AthleteList,2,FALSE)&lt;&gt;0),IFERROR(IF(VLOOKUP(J26,AthleteList,2,FALSE)&lt;&gt;"",VLOOKUP(J26,AthleteList,2,FALSE),"Not Assigned"),"Not a valid Number"),""), ""), "")</f>
        <v/>
      </c>
      <c r="L26" s="14" t="str">
        <f t="shared" ref="L26:L28" si="9">IF(ISNUMBER(J26), IF(J26&lt;&gt;"",IF(LEN(VLOOKUP(J26,AthleteList,3,FALSE)&lt;&gt;0),IFERROR(IF(VLOOKUP(J26,AthleteList,3,FALSE)&lt;&gt;"",VLOOKUP(J26,AthleteList,3,FALSE),"Not Assigned"),"Not a valid Number"),""), ""), "")</f>
        <v/>
      </c>
      <c r="M26" s="57"/>
    </row>
    <row r="27" spans="2:13" x14ac:dyDescent="0.25">
      <c r="B27" s="90"/>
      <c r="C27" s="8">
        <v>6</v>
      </c>
      <c r="D27" s="9">
        <v>298</v>
      </c>
      <c r="E27" s="13" t="str">
        <f t="shared" ref="E27:E28" si="10">IF(ISNUMBER(D27), IF(D27&lt;&gt;"",IF(LEN(VLOOKUP(D27,AthleteList,2,FALSE)&lt;&gt;0),IFERROR(IF(VLOOKUP(D27,AthleteList,2,FALSE)&lt;&gt;"",VLOOKUP(D27,AthleteList,2,FALSE),"Not Assigned"),"Not a valid Number"),""), ""), "")</f>
        <v>Sarah Drinan</v>
      </c>
      <c r="F27" s="14" t="str">
        <f t="shared" ref="F27:F28" si="11">IF(ISNUMBER(D27), IF(D27&lt;&gt;"",IF(LEN(VLOOKUP(D27,AthleteList,3,FALSE)&lt;&gt;0),IFERROR(IF(VLOOKUP(D27,AthleteList,3,FALSE)&lt;&gt;"",VLOOKUP(D27,AthleteList,3,FALSE),"Not Assigned"),"Not a valid Number"),""), ""), "")</f>
        <v>City of Derry Spartans</v>
      </c>
      <c r="G27" s="57" t="s">
        <v>184</v>
      </c>
      <c r="H27" s="7"/>
      <c r="I27" s="8"/>
      <c r="J27" s="12"/>
      <c r="K27" s="13" t="str">
        <f t="shared" si="8"/>
        <v/>
      </c>
      <c r="L27" s="14" t="str">
        <f t="shared" si="9"/>
        <v/>
      </c>
      <c r="M27" s="57"/>
    </row>
    <row r="28" spans="2:13" x14ac:dyDescent="0.25">
      <c r="B28" s="90"/>
      <c r="C28" s="15"/>
      <c r="D28" s="16"/>
      <c r="E28" s="17" t="str">
        <f t="shared" si="10"/>
        <v/>
      </c>
      <c r="F28" s="18" t="str">
        <f t="shared" si="11"/>
        <v/>
      </c>
      <c r="G28" s="58"/>
      <c r="H28" s="7"/>
      <c r="I28" s="15"/>
      <c r="J28" s="19"/>
      <c r="K28" s="17" t="str">
        <f t="shared" si="8"/>
        <v/>
      </c>
      <c r="L28" s="18" t="str">
        <f t="shared" si="9"/>
        <v/>
      </c>
      <c r="M28" s="58"/>
    </row>
    <row r="29" spans="2:13" x14ac:dyDescent="0.25">
      <c r="B29" s="53"/>
      <c r="C29" s="7"/>
      <c r="D29" s="7"/>
      <c r="E29" s="7"/>
      <c r="F29" s="7"/>
      <c r="G29" s="59"/>
      <c r="H29" s="7"/>
      <c r="I29" s="7"/>
      <c r="J29" s="7"/>
      <c r="K29" s="7"/>
      <c r="L29" s="7"/>
      <c r="M29" s="59"/>
    </row>
    <row r="30" spans="2:13" x14ac:dyDescent="0.25">
      <c r="B30" s="90" t="s">
        <v>185</v>
      </c>
      <c r="C30" s="3" t="s">
        <v>4</v>
      </c>
      <c r="D30" s="4" t="s">
        <v>5</v>
      </c>
      <c r="E30" s="5" t="s">
        <v>6</v>
      </c>
      <c r="F30" s="6" t="s">
        <v>7</v>
      </c>
      <c r="G30" s="56" t="s">
        <v>8</v>
      </c>
      <c r="H30" s="7"/>
      <c r="I30" s="3" t="s">
        <v>4</v>
      </c>
      <c r="J30" s="4" t="s">
        <v>5</v>
      </c>
      <c r="K30" s="5" t="s">
        <v>6</v>
      </c>
      <c r="L30" s="6" t="s">
        <v>7</v>
      </c>
      <c r="M30" s="56" t="s">
        <v>8</v>
      </c>
    </row>
    <row r="31" spans="2:13" x14ac:dyDescent="0.25">
      <c r="B31" s="90"/>
      <c r="C31" s="8">
        <v>1</v>
      </c>
      <c r="D31" s="9">
        <v>319</v>
      </c>
      <c r="E31" s="10" t="s">
        <v>168</v>
      </c>
      <c r="F31" s="11" t="s">
        <v>81</v>
      </c>
      <c r="G31" s="57">
        <v>12.07</v>
      </c>
      <c r="H31" s="7"/>
      <c r="I31" s="8">
        <v>1</v>
      </c>
      <c r="J31" s="12">
        <v>417</v>
      </c>
      <c r="K31" s="10" t="s">
        <v>186</v>
      </c>
      <c r="L31" s="11" t="s">
        <v>57</v>
      </c>
      <c r="M31" s="57">
        <v>12.29</v>
      </c>
    </row>
    <row r="32" spans="2:13" x14ac:dyDescent="0.25">
      <c r="B32" s="90"/>
      <c r="C32" s="8">
        <v>2</v>
      </c>
      <c r="D32" s="9">
        <v>423</v>
      </c>
      <c r="E32" s="13" t="s">
        <v>187</v>
      </c>
      <c r="F32" s="14" t="s">
        <v>57</v>
      </c>
      <c r="G32" s="57">
        <v>12.23</v>
      </c>
      <c r="H32" s="7"/>
      <c r="I32" s="8"/>
      <c r="J32" s="12"/>
      <c r="K32" s="13"/>
      <c r="L32" s="14"/>
      <c r="M32" s="57"/>
    </row>
    <row r="33" spans="2:13" x14ac:dyDescent="0.25">
      <c r="B33" s="90"/>
      <c r="C33" s="8">
        <v>3</v>
      </c>
      <c r="D33" s="9">
        <v>475</v>
      </c>
      <c r="E33" s="13" t="s">
        <v>188</v>
      </c>
      <c r="F33" s="14" t="s">
        <v>9</v>
      </c>
      <c r="G33" s="57">
        <v>15.47</v>
      </c>
      <c r="H33" s="7"/>
      <c r="I33" s="8"/>
      <c r="J33" s="12"/>
      <c r="K33" s="13" t="str">
        <f t="shared" ref="K33:K34" si="12">IF(ISNUMBER(J33), IF(J33&lt;&gt;"",IF(LEN(VLOOKUP(J33,AthleteList,2,FALSE)&lt;&gt;0),IFERROR(IF(VLOOKUP(J33,AthleteList,2,FALSE)&lt;&gt;"",VLOOKUP(J33,AthleteList,2,FALSE),"Not Assigned"),"Not a valid Number"),""), ""), "")</f>
        <v/>
      </c>
      <c r="L33" s="14" t="str">
        <f t="shared" ref="L33:L34" si="13">IF(ISNUMBER(J33), IF(J33&lt;&gt;"",IF(LEN(VLOOKUP(J33,AthleteList,3,FALSE)&lt;&gt;0),IFERROR(IF(VLOOKUP(J33,AthleteList,3,FALSE)&lt;&gt;"",VLOOKUP(J33,AthleteList,3,FALSE),"Not Assigned"),"Not a valid Number"),""), ""), "")</f>
        <v/>
      </c>
      <c r="M33" s="57"/>
    </row>
    <row r="34" spans="2:13" x14ac:dyDescent="0.25">
      <c r="B34" s="90"/>
      <c r="C34" s="15"/>
      <c r="D34" s="16"/>
      <c r="E34" s="17" t="str">
        <f t="shared" ref="E34" si="14">IF(ISNUMBER(D34), IF(D34&lt;&gt;"",IF(LEN(VLOOKUP(D34,AthleteList,2,FALSE)&lt;&gt;0),IFERROR(IF(VLOOKUP(D34,AthleteList,2,FALSE)&lt;&gt;"",VLOOKUP(D34,AthleteList,2,FALSE),"Not Assigned"),"Not a valid Number"),""), ""), "")</f>
        <v/>
      </c>
      <c r="F34" s="18" t="str">
        <f t="shared" ref="F34" si="15">IF(ISNUMBER(D34), IF(D34&lt;&gt;"",IF(LEN(VLOOKUP(D34,AthleteList,3,FALSE)&lt;&gt;0),IFERROR(IF(VLOOKUP(D34,AthleteList,3,FALSE)&lt;&gt;"",VLOOKUP(D34,AthleteList,3,FALSE),"Not Assigned"),"Not a valid Number"),""), ""), "")</f>
        <v/>
      </c>
      <c r="G34" s="58"/>
      <c r="H34" s="7"/>
      <c r="I34" s="15"/>
      <c r="J34" s="19"/>
      <c r="K34" s="17" t="str">
        <f t="shared" si="12"/>
        <v/>
      </c>
      <c r="L34" s="18" t="str">
        <f t="shared" si="13"/>
        <v/>
      </c>
      <c r="M34" s="58"/>
    </row>
    <row r="35" spans="2:13" x14ac:dyDescent="0.25">
      <c r="B35" s="53"/>
      <c r="C35" s="7"/>
      <c r="D35" s="7"/>
      <c r="E35" s="7"/>
      <c r="F35" s="20" t="s">
        <v>189</v>
      </c>
      <c r="G35" s="59"/>
      <c r="H35" s="7"/>
      <c r="I35" s="7"/>
      <c r="J35" s="7"/>
      <c r="K35" s="7"/>
      <c r="L35" s="20" t="s">
        <v>190</v>
      </c>
      <c r="M35" s="59"/>
    </row>
    <row r="36" spans="2:13" x14ac:dyDescent="0.25">
      <c r="B36" s="90" t="s">
        <v>111</v>
      </c>
      <c r="C36" s="3" t="s">
        <v>4</v>
      </c>
      <c r="D36" s="4" t="s">
        <v>5</v>
      </c>
      <c r="E36" s="5" t="s">
        <v>6</v>
      </c>
      <c r="F36" s="6" t="s">
        <v>7</v>
      </c>
      <c r="G36" s="56" t="s">
        <v>8</v>
      </c>
      <c r="H36" s="7"/>
      <c r="I36" s="3" t="s">
        <v>4</v>
      </c>
      <c r="J36" s="4" t="s">
        <v>5</v>
      </c>
      <c r="K36" s="5" t="s">
        <v>6</v>
      </c>
      <c r="L36" s="6" t="s">
        <v>7</v>
      </c>
      <c r="M36" s="56" t="s">
        <v>8</v>
      </c>
    </row>
    <row r="37" spans="2:13" x14ac:dyDescent="0.25">
      <c r="B37" s="90"/>
      <c r="C37" s="8">
        <v>1</v>
      </c>
      <c r="D37" s="9">
        <v>423</v>
      </c>
      <c r="E37" s="10" t="s">
        <v>187</v>
      </c>
      <c r="F37" s="11" t="s">
        <v>57</v>
      </c>
      <c r="G37" s="57">
        <v>4.6900000000000004</v>
      </c>
      <c r="H37" s="7"/>
      <c r="I37" s="8">
        <v>1</v>
      </c>
      <c r="J37" s="12">
        <v>439</v>
      </c>
      <c r="K37" s="10" t="s">
        <v>191</v>
      </c>
      <c r="L37" s="11" t="s">
        <v>57</v>
      </c>
      <c r="M37" s="57">
        <v>4.4000000000000004</v>
      </c>
    </row>
    <row r="38" spans="2:13" x14ac:dyDescent="0.25">
      <c r="B38" s="90"/>
      <c r="C38" s="8">
        <v>1</v>
      </c>
      <c r="D38" s="9">
        <v>89</v>
      </c>
      <c r="E38" s="13" t="s">
        <v>159</v>
      </c>
      <c r="F38" s="14" t="s">
        <v>54</v>
      </c>
      <c r="G38" s="57">
        <v>4.66</v>
      </c>
      <c r="H38" s="7"/>
      <c r="I38" s="8">
        <v>2</v>
      </c>
      <c r="J38" s="12">
        <v>81</v>
      </c>
      <c r="K38" s="13" t="s">
        <v>192</v>
      </c>
      <c r="L38" s="14" t="s">
        <v>54</v>
      </c>
      <c r="M38" s="57">
        <v>4.04</v>
      </c>
    </row>
    <row r="39" spans="2:13" x14ac:dyDescent="0.25">
      <c r="B39" s="90"/>
      <c r="C39" s="8">
        <v>3</v>
      </c>
      <c r="D39" s="9">
        <v>210</v>
      </c>
      <c r="E39" s="13" t="s">
        <v>193</v>
      </c>
      <c r="F39" s="14" t="s">
        <v>72</v>
      </c>
      <c r="G39" s="57">
        <v>4.66</v>
      </c>
      <c r="H39" s="7"/>
      <c r="I39" s="8">
        <v>3</v>
      </c>
      <c r="J39" s="12">
        <v>475</v>
      </c>
      <c r="K39" s="13" t="str">
        <f t="shared" ref="K39:K41" si="16">IF(ISNUMBER(J39), IF(J39&lt;&gt;"",IF(LEN(VLOOKUP(J39,AthleteList,2,FALSE)&lt;&gt;0),IFERROR(IF(VLOOKUP(J39,AthleteList,2,FALSE)&lt;&gt;"",VLOOKUP(J39,AthleteList,2,FALSE),"Not Assigned"),"Not a valid Number"),""), ""), "")</f>
        <v>Clara McKay</v>
      </c>
      <c r="L39" s="14" t="str">
        <f t="shared" ref="L39:L41" si="17">IF(ISNUMBER(J39), IF(J39&lt;&gt;"",IF(LEN(VLOOKUP(J39,AthleteList,3,FALSE)&lt;&gt;0),IFERROR(IF(VLOOKUP(J39,AthleteList,3,FALSE)&lt;&gt;"",VLOOKUP(J39,AthleteList,3,FALSE),"Not Assigned"),"Not a valid Number"),""), ""), "")</f>
        <v>Regent House AC</v>
      </c>
      <c r="M39" s="57">
        <v>3.79</v>
      </c>
    </row>
    <row r="40" spans="2:13" x14ac:dyDescent="0.25">
      <c r="B40" s="90"/>
      <c r="C40" s="8">
        <v>4</v>
      </c>
      <c r="D40" s="9">
        <v>480</v>
      </c>
      <c r="E40" s="13" t="s">
        <v>194</v>
      </c>
      <c r="F40" s="14" t="s">
        <v>9</v>
      </c>
      <c r="G40" s="57">
        <v>3.99</v>
      </c>
      <c r="H40" s="7"/>
      <c r="I40" s="8"/>
      <c r="J40" s="12"/>
      <c r="K40" s="13" t="str">
        <f t="shared" si="16"/>
        <v/>
      </c>
      <c r="L40" s="14" t="str">
        <f t="shared" si="17"/>
        <v/>
      </c>
      <c r="M40" s="57"/>
    </row>
    <row r="41" spans="2:13" x14ac:dyDescent="0.25">
      <c r="B41" s="90"/>
      <c r="C41" s="15"/>
      <c r="D41" s="16"/>
      <c r="E41" s="17" t="str">
        <f t="shared" ref="E41" si="18">IF(ISNUMBER(D41), IF(D41&lt;&gt;"",IF(LEN(VLOOKUP(D41,AthleteList,2,FALSE)&lt;&gt;0),IFERROR(IF(VLOOKUP(D41,AthleteList,2,FALSE)&lt;&gt;"",VLOOKUP(D41,AthleteList,2,FALSE),"Not Assigned"),"Not a valid Number"),""), ""), "")</f>
        <v/>
      </c>
      <c r="F41" s="18" t="str">
        <f t="shared" ref="F41" si="19">IF(ISNUMBER(D41), IF(D41&lt;&gt;"",IF(LEN(VLOOKUP(D41,AthleteList,3,FALSE)&lt;&gt;0),IFERROR(IF(VLOOKUP(D41,AthleteList,3,FALSE)&lt;&gt;"",VLOOKUP(D41,AthleteList,3,FALSE),"Not Assigned"),"Not a valid Number"),""), ""), "")</f>
        <v/>
      </c>
      <c r="G41" s="58"/>
      <c r="H41" s="7"/>
      <c r="I41" s="15"/>
      <c r="J41" s="19"/>
      <c r="K41" s="17" t="str">
        <f t="shared" si="16"/>
        <v/>
      </c>
      <c r="L41" s="18" t="str">
        <f t="shared" si="17"/>
        <v/>
      </c>
      <c r="M41" s="58"/>
    </row>
    <row r="42" spans="2:13" x14ac:dyDescent="0.25">
      <c r="B42" s="53"/>
      <c r="C42" s="7"/>
      <c r="D42" s="7"/>
      <c r="E42" s="7"/>
      <c r="F42" s="7"/>
      <c r="G42" s="59"/>
      <c r="H42" s="7"/>
      <c r="I42" s="7"/>
      <c r="J42" s="7"/>
      <c r="K42" s="7"/>
      <c r="L42" s="7"/>
      <c r="M42" s="59"/>
    </row>
    <row r="43" spans="2:13" x14ac:dyDescent="0.25">
      <c r="B43" s="90" t="s">
        <v>195</v>
      </c>
      <c r="C43" s="3" t="s">
        <v>4</v>
      </c>
      <c r="D43" s="4" t="s">
        <v>5</v>
      </c>
      <c r="E43" s="5" t="s">
        <v>6</v>
      </c>
      <c r="F43" s="6" t="s">
        <v>7</v>
      </c>
      <c r="G43" s="56" t="s">
        <v>8</v>
      </c>
      <c r="H43" s="7"/>
      <c r="I43" s="3" t="s">
        <v>4</v>
      </c>
      <c r="J43" s="4" t="s">
        <v>5</v>
      </c>
      <c r="K43" s="5" t="s">
        <v>6</v>
      </c>
      <c r="L43" s="6" t="s">
        <v>7</v>
      </c>
      <c r="M43" s="56" t="s">
        <v>8</v>
      </c>
    </row>
    <row r="44" spans="2:13" x14ac:dyDescent="0.25">
      <c r="B44" s="90"/>
      <c r="C44" s="8">
        <v>1</v>
      </c>
      <c r="D44" s="9">
        <v>63</v>
      </c>
      <c r="E44" s="10" t="s">
        <v>169</v>
      </c>
      <c r="F44" s="11" t="s">
        <v>54</v>
      </c>
      <c r="G44" s="57">
        <v>10.34</v>
      </c>
      <c r="H44" s="7"/>
      <c r="I44" s="8">
        <v>1</v>
      </c>
      <c r="J44" s="12">
        <v>439</v>
      </c>
      <c r="K44" s="10" t="s">
        <v>191</v>
      </c>
      <c r="L44" s="11" t="s">
        <v>57</v>
      </c>
      <c r="M44" s="57">
        <v>6.6</v>
      </c>
    </row>
    <row r="45" spans="2:13" x14ac:dyDescent="0.25">
      <c r="B45" s="90"/>
      <c r="C45" s="8">
        <v>2</v>
      </c>
      <c r="D45" s="9">
        <v>423</v>
      </c>
      <c r="E45" s="13" t="s">
        <v>187</v>
      </c>
      <c r="F45" s="14" t="s">
        <v>57</v>
      </c>
      <c r="G45" s="57">
        <v>7.55</v>
      </c>
      <c r="H45" s="7"/>
      <c r="I45" s="8">
        <v>2</v>
      </c>
      <c r="J45" s="12">
        <v>480</v>
      </c>
      <c r="K45" s="13" t="s">
        <v>194</v>
      </c>
      <c r="L45" s="14" t="s">
        <v>9</v>
      </c>
      <c r="M45" s="57">
        <v>5.41</v>
      </c>
    </row>
    <row r="46" spans="2:13" x14ac:dyDescent="0.25">
      <c r="B46" s="90"/>
      <c r="C46" s="8">
        <v>3</v>
      </c>
      <c r="D46" s="9">
        <v>596</v>
      </c>
      <c r="E46" s="13" t="s">
        <v>196</v>
      </c>
      <c r="F46" s="14" t="s">
        <v>61</v>
      </c>
      <c r="G46" s="57">
        <v>7.52</v>
      </c>
      <c r="H46" s="7"/>
      <c r="I46" s="8"/>
      <c r="J46" s="12"/>
      <c r="K46" s="13"/>
      <c r="L46" s="14"/>
      <c r="M46" s="57"/>
    </row>
    <row r="47" spans="2:13" x14ac:dyDescent="0.25">
      <c r="B47" s="90"/>
      <c r="C47" s="8">
        <v>4</v>
      </c>
      <c r="D47" s="9">
        <v>472</v>
      </c>
      <c r="E47" s="13" t="str">
        <f t="shared" ref="E47:E48" si="20">IF(ISNUMBER(D47), IF(D47&lt;&gt;"",IF(LEN(VLOOKUP(D47,AthleteList,2,FALSE)&lt;&gt;0),IFERROR(IF(VLOOKUP(D47,AthleteList,2,FALSE)&lt;&gt;"",VLOOKUP(D47,AthleteList,2,FALSE),"Not Assigned"),"Not a valid Number"),""), ""), "")</f>
        <v>Laura Scott</v>
      </c>
      <c r="F47" s="14" t="str">
        <f t="shared" ref="F47:F48" si="21">IF(ISNUMBER(D47), IF(D47&lt;&gt;"",IF(LEN(VLOOKUP(D47,AthleteList,3,FALSE)&lt;&gt;0),IFERROR(IF(VLOOKUP(D47,AthleteList,3,FALSE)&lt;&gt;"",VLOOKUP(D47,AthleteList,3,FALSE),"Not Assigned"),"Not a valid Number"),""), ""), "")</f>
        <v>Regent House AC</v>
      </c>
      <c r="G47" s="57">
        <v>5.72</v>
      </c>
      <c r="H47" s="7"/>
      <c r="I47" s="8"/>
      <c r="J47" s="12"/>
      <c r="K47" s="13" t="str">
        <f t="shared" ref="K47:K48" si="22">IF(ISNUMBER(J47), IF(J47&lt;&gt;"",IF(LEN(VLOOKUP(J47,AthleteList,2,FALSE)&lt;&gt;0),IFERROR(IF(VLOOKUP(J47,AthleteList,2,FALSE)&lt;&gt;"",VLOOKUP(J47,AthleteList,2,FALSE),"Not Assigned"),"Not a valid Number"),""), ""), "")</f>
        <v/>
      </c>
      <c r="L47" s="14" t="str">
        <f t="shared" ref="L47:L48" si="23">IF(ISNUMBER(J47), IF(J47&lt;&gt;"",IF(LEN(VLOOKUP(J47,AthleteList,3,FALSE)&lt;&gt;0),IFERROR(IF(VLOOKUP(J47,AthleteList,3,FALSE)&lt;&gt;"",VLOOKUP(J47,AthleteList,3,FALSE),"Not Assigned"),"Not a valid Number"),""), ""), "")</f>
        <v/>
      </c>
      <c r="M47" s="57"/>
    </row>
    <row r="48" spans="2:13" x14ac:dyDescent="0.25">
      <c r="B48" s="90"/>
      <c r="C48" s="15"/>
      <c r="D48" s="16"/>
      <c r="E48" s="17" t="str">
        <f t="shared" si="20"/>
        <v/>
      </c>
      <c r="F48" s="18" t="str">
        <f t="shared" si="21"/>
        <v/>
      </c>
      <c r="G48" s="58"/>
      <c r="H48" s="7"/>
      <c r="I48" s="15"/>
      <c r="J48" s="19"/>
      <c r="K48" s="17" t="str">
        <f t="shared" si="22"/>
        <v/>
      </c>
      <c r="L48" s="18" t="str">
        <f t="shared" si="23"/>
        <v/>
      </c>
      <c r="M48" s="58"/>
    </row>
    <row r="49" spans="2:13" x14ac:dyDescent="0.25">
      <c r="B49" s="53"/>
      <c r="C49" s="7"/>
      <c r="D49" s="7"/>
      <c r="E49" s="7"/>
      <c r="F49" s="7"/>
      <c r="G49" s="59"/>
      <c r="H49" s="7"/>
      <c r="I49" s="7"/>
      <c r="J49" s="7"/>
      <c r="K49" s="7"/>
      <c r="L49" s="7"/>
      <c r="M49" s="59"/>
    </row>
    <row r="50" spans="2:13" x14ac:dyDescent="0.25">
      <c r="B50" s="90" t="s">
        <v>25</v>
      </c>
      <c r="C50" s="3" t="s">
        <v>4</v>
      </c>
      <c r="D50" s="4" t="s">
        <v>5</v>
      </c>
      <c r="E50" s="5" t="s">
        <v>6</v>
      </c>
      <c r="F50" s="6" t="s">
        <v>7</v>
      </c>
      <c r="G50" s="56" t="s">
        <v>8</v>
      </c>
      <c r="H50" s="7"/>
      <c r="I50" s="3" t="s">
        <v>4</v>
      </c>
      <c r="J50" s="4" t="s">
        <v>5</v>
      </c>
      <c r="K50" s="5" t="s">
        <v>6</v>
      </c>
      <c r="L50" s="6" t="s">
        <v>7</v>
      </c>
      <c r="M50" s="56" t="s">
        <v>8</v>
      </c>
    </row>
    <row r="51" spans="2:13" x14ac:dyDescent="0.25">
      <c r="B51" s="90"/>
      <c r="C51" s="8">
        <v>1</v>
      </c>
      <c r="D51" s="9">
        <v>65</v>
      </c>
      <c r="E51" s="10" t="s">
        <v>197</v>
      </c>
      <c r="F51" s="11" t="s">
        <v>54</v>
      </c>
      <c r="G51" s="57">
        <v>25.85</v>
      </c>
      <c r="H51" s="7"/>
      <c r="I51" s="8">
        <v>1</v>
      </c>
      <c r="J51" s="12">
        <v>439</v>
      </c>
      <c r="K51" s="10" t="str">
        <f t="shared" ref="K51:K55" si="24">IF(ISNUMBER(J51), IF(J51&lt;&gt;"",IF(LEN(VLOOKUP(J51,AthleteList,2,FALSE)&lt;&gt;0),IFERROR(IF(VLOOKUP(J51,AthleteList,2,FALSE)&lt;&gt;"",VLOOKUP(J51,AthleteList,2,FALSE),"Not Assigned"),"Not a valid Number"),""), ""), "")</f>
        <v>Sophie Reid</v>
      </c>
      <c r="L51" s="11" t="str">
        <f t="shared" ref="L51:L55" si="25">IF(ISNUMBER(J51), IF(J51&lt;&gt;"",IF(LEN(VLOOKUP(J51,AthleteList,3,FALSE)&lt;&gt;0),IFERROR(IF(VLOOKUP(J51,AthleteList,3,FALSE)&lt;&gt;"",VLOOKUP(J51,AthleteList,3,FALSE),"Not Assigned"),"Not a valid Number"),""), ""), "")</f>
        <v>City of Lisburn AC</v>
      </c>
      <c r="M51" s="57">
        <v>15.07</v>
      </c>
    </row>
    <row r="52" spans="2:13" x14ac:dyDescent="0.25">
      <c r="B52" s="90"/>
      <c r="C52" s="8">
        <v>2</v>
      </c>
      <c r="D52" s="9">
        <v>417</v>
      </c>
      <c r="E52" s="13" t="s">
        <v>186</v>
      </c>
      <c r="F52" s="14" t="s">
        <v>57</v>
      </c>
      <c r="G52" s="57">
        <v>20.309999999999999</v>
      </c>
      <c r="H52" s="7"/>
      <c r="I52" s="8">
        <v>2</v>
      </c>
      <c r="J52" s="12">
        <v>472</v>
      </c>
      <c r="K52" s="13" t="str">
        <f t="shared" si="24"/>
        <v>Laura Scott</v>
      </c>
      <c r="L52" s="14" t="str">
        <f t="shared" si="25"/>
        <v>Regent House AC</v>
      </c>
      <c r="M52" s="57">
        <v>11.68</v>
      </c>
    </row>
    <row r="53" spans="2:13" x14ac:dyDescent="0.25">
      <c r="B53" s="90"/>
      <c r="C53" s="8">
        <v>3</v>
      </c>
      <c r="D53" s="9">
        <v>596</v>
      </c>
      <c r="E53" s="13" t="s">
        <v>198</v>
      </c>
      <c r="F53" s="14" t="s">
        <v>61</v>
      </c>
      <c r="G53" s="57">
        <v>19.68</v>
      </c>
      <c r="H53" s="7"/>
      <c r="I53" s="8"/>
      <c r="J53" s="12"/>
      <c r="K53" s="13" t="str">
        <f t="shared" si="24"/>
        <v/>
      </c>
      <c r="L53" s="14" t="str">
        <f t="shared" si="25"/>
        <v/>
      </c>
      <c r="M53" s="57"/>
    </row>
    <row r="54" spans="2:13" x14ac:dyDescent="0.25">
      <c r="B54" s="90"/>
      <c r="C54" s="8">
        <v>4</v>
      </c>
      <c r="D54" s="9">
        <v>475</v>
      </c>
      <c r="E54" s="13" t="s">
        <v>188</v>
      </c>
      <c r="F54" s="14" t="s">
        <v>9</v>
      </c>
      <c r="G54" s="57">
        <v>12.35</v>
      </c>
      <c r="H54" s="7"/>
      <c r="I54" s="8"/>
      <c r="J54" s="12"/>
      <c r="K54" s="13" t="str">
        <f t="shared" si="24"/>
        <v/>
      </c>
      <c r="L54" s="14" t="str">
        <f t="shared" si="25"/>
        <v/>
      </c>
      <c r="M54" s="57"/>
    </row>
    <row r="55" spans="2:13" x14ac:dyDescent="0.25">
      <c r="B55" s="90"/>
      <c r="C55" s="15"/>
      <c r="D55" s="16"/>
      <c r="E55" s="17" t="str">
        <f t="shared" ref="E55" si="26">IF(ISNUMBER(D55), IF(D55&lt;&gt;"",IF(LEN(VLOOKUP(D55,AthleteList,2,FALSE)&lt;&gt;0),IFERROR(IF(VLOOKUP(D55,AthleteList,2,FALSE)&lt;&gt;"",VLOOKUP(D55,AthleteList,2,FALSE),"Not Assigned"),"Not a valid Number"),""), ""), "")</f>
        <v/>
      </c>
      <c r="F55" s="18" t="str">
        <f t="shared" ref="F55" si="27">IF(ISNUMBER(D55), IF(D55&lt;&gt;"",IF(LEN(VLOOKUP(D55,AthleteList,3,FALSE)&lt;&gt;0),IFERROR(IF(VLOOKUP(D55,AthleteList,3,FALSE)&lt;&gt;"",VLOOKUP(D55,AthleteList,3,FALSE),"Not Assigned"),"Not a valid Number"),""), ""), "")</f>
        <v/>
      </c>
      <c r="G55" s="58"/>
      <c r="H55" s="7"/>
      <c r="I55" s="15"/>
      <c r="J55" s="19"/>
      <c r="K55" s="17" t="str">
        <f t="shared" si="24"/>
        <v/>
      </c>
      <c r="L55" s="18" t="str">
        <f t="shared" si="25"/>
        <v/>
      </c>
      <c r="M55" s="58"/>
    </row>
    <row r="56" spans="2:13" x14ac:dyDescent="0.25">
      <c r="B56" s="53"/>
      <c r="C56" s="7"/>
      <c r="D56" s="7"/>
      <c r="E56" s="7"/>
      <c r="F56" s="7"/>
      <c r="G56" s="59"/>
      <c r="H56" s="7"/>
      <c r="I56" s="7"/>
      <c r="J56" s="7"/>
      <c r="K56" s="7"/>
      <c r="L56" s="7"/>
      <c r="M56" s="59"/>
    </row>
    <row r="57" spans="2:13" x14ac:dyDescent="0.25">
      <c r="B57" s="90" t="s">
        <v>49</v>
      </c>
      <c r="C57" s="3" t="s">
        <v>4</v>
      </c>
      <c r="D57" s="4" t="s">
        <v>5</v>
      </c>
      <c r="E57" s="5" t="s">
        <v>6</v>
      </c>
      <c r="F57" s="6" t="s">
        <v>7</v>
      </c>
      <c r="G57" s="56" t="s">
        <v>8</v>
      </c>
      <c r="H57" s="7"/>
      <c r="I57" s="3" t="s">
        <v>4</v>
      </c>
      <c r="J57" s="4" t="s">
        <v>5</v>
      </c>
      <c r="K57" s="5" t="s">
        <v>6</v>
      </c>
      <c r="L57" s="6" t="s">
        <v>7</v>
      </c>
      <c r="M57" s="56" t="s">
        <v>8</v>
      </c>
    </row>
    <row r="58" spans="2:13" x14ac:dyDescent="0.25">
      <c r="B58" s="90"/>
      <c r="C58" s="8">
        <v>1</v>
      </c>
      <c r="D58" s="9">
        <v>471</v>
      </c>
      <c r="E58" s="10" t="str">
        <f t="shared" ref="E58:E60" si="28">IF(ISNUMBER(D58), IF(D58&lt;&gt;"",IF(LEN(VLOOKUP(D58,AthleteList,2,FALSE)&lt;&gt;0),IFERROR(IF(VLOOKUP(D58,AthleteList,2,FALSE)&lt;&gt;"",VLOOKUP(D58,AthleteList,2,FALSE),"Not Assigned"),"Not a valid Number"),""), ""), "")</f>
        <v>Emma Plunkett</v>
      </c>
      <c r="F58" s="11" t="str">
        <f t="shared" ref="F58:F60" si="29">IF(ISNUMBER(D58), IF(D58&lt;&gt;"",IF(LEN(VLOOKUP(D58,AthleteList,3,FALSE)&lt;&gt;0),IFERROR(IF(VLOOKUP(D58,AthleteList,3,FALSE)&lt;&gt;"",VLOOKUP(D58,AthleteList,3,FALSE),"Not Assigned"),"Not a valid Number"),""), ""), "")</f>
        <v>Regent House AC</v>
      </c>
      <c r="G58" s="57">
        <v>11.13</v>
      </c>
      <c r="H58" s="7"/>
      <c r="I58" s="8">
        <v>1</v>
      </c>
      <c r="J58" s="12">
        <v>502</v>
      </c>
      <c r="K58" s="10" t="str">
        <f t="shared" ref="K58:K60" si="30">IF(ISNUMBER(J58), IF(J58&lt;&gt;"",IF(LEN(VLOOKUP(J58,AthleteList,2,FALSE)&lt;&gt;0),IFERROR(IF(VLOOKUP(J58,AthleteList,2,FALSE)&lt;&gt;"",VLOOKUP(J58,AthleteList,2,FALSE),"Not Assigned"),"Not a valid Number"),""), ""), "")</f>
        <v>Hayley Ritchie</v>
      </c>
      <c r="L58" s="11" t="str">
        <f t="shared" ref="L58:L60" si="31">IF(ISNUMBER(J58), IF(J58&lt;&gt;"",IF(LEN(VLOOKUP(J58,AthleteList,3,FALSE)&lt;&gt;0),IFERROR(IF(VLOOKUP(J58,AthleteList,3,FALSE)&lt;&gt;"",VLOOKUP(J58,AthleteList,3,FALSE),"Not Assigned"),"Not a valid Number"),""), ""), "")</f>
        <v>Regent House AC</v>
      </c>
      <c r="M58" s="57">
        <v>6.97</v>
      </c>
    </row>
    <row r="59" spans="2:13" x14ac:dyDescent="0.25">
      <c r="B59" s="90"/>
      <c r="C59" s="8"/>
      <c r="D59" s="9"/>
      <c r="E59" s="13" t="str">
        <f t="shared" si="28"/>
        <v/>
      </c>
      <c r="F59" s="14" t="str">
        <f t="shared" si="29"/>
        <v/>
      </c>
      <c r="G59" s="57"/>
      <c r="H59" s="7"/>
      <c r="I59" s="8"/>
      <c r="J59" s="12"/>
      <c r="K59" s="13" t="str">
        <f t="shared" si="30"/>
        <v/>
      </c>
      <c r="L59" s="14" t="str">
        <f t="shared" si="31"/>
        <v/>
      </c>
      <c r="M59" s="57"/>
    </row>
    <row r="60" spans="2:13" x14ac:dyDescent="0.25">
      <c r="B60" s="90"/>
      <c r="C60" s="15"/>
      <c r="D60" s="16"/>
      <c r="E60" s="17" t="str">
        <f t="shared" si="28"/>
        <v/>
      </c>
      <c r="F60" s="18" t="str">
        <f t="shared" si="29"/>
        <v/>
      </c>
      <c r="G60" s="58"/>
      <c r="H60" s="7"/>
      <c r="I60" s="15"/>
      <c r="J60" s="19"/>
      <c r="K60" s="17" t="str">
        <f t="shared" si="30"/>
        <v/>
      </c>
      <c r="L60" s="18" t="str">
        <f t="shared" si="31"/>
        <v/>
      </c>
      <c r="M60" s="58"/>
    </row>
    <row r="61" spans="2:13" x14ac:dyDescent="0.25">
      <c r="B61" s="53"/>
      <c r="C61" s="7"/>
      <c r="D61" s="7"/>
      <c r="E61" s="7"/>
      <c r="F61" s="7"/>
      <c r="G61" s="59"/>
      <c r="H61" s="7"/>
      <c r="I61" s="7"/>
      <c r="J61" s="7"/>
      <c r="K61" s="7"/>
      <c r="L61" s="7"/>
      <c r="M61" s="59"/>
    </row>
    <row r="62" spans="2:13" x14ac:dyDescent="0.25">
      <c r="B62" s="90" t="s">
        <v>26</v>
      </c>
      <c r="C62" s="3" t="s">
        <v>4</v>
      </c>
      <c r="D62" s="4" t="s">
        <v>5</v>
      </c>
      <c r="E62" s="5" t="s">
        <v>6</v>
      </c>
      <c r="F62" s="6" t="s">
        <v>7</v>
      </c>
      <c r="G62" s="56" t="s">
        <v>8</v>
      </c>
      <c r="H62" s="7"/>
      <c r="I62" s="61"/>
      <c r="J62" s="62"/>
      <c r="K62" s="63"/>
      <c r="L62" s="63"/>
      <c r="M62" s="64"/>
    </row>
    <row r="63" spans="2:13" x14ac:dyDescent="0.25">
      <c r="B63" s="90"/>
      <c r="C63" s="8">
        <v>1</v>
      </c>
      <c r="D63" s="9">
        <v>17</v>
      </c>
      <c r="E63" s="10" t="str">
        <f t="shared" ref="E63:E67" si="32">IF(ISNUMBER(D63), IF(D63&lt;&gt;"",IF(LEN(VLOOKUP(D63,AthleteList,2,FALSE)&lt;&gt;0),IFERROR(IF(VLOOKUP(D63,AthleteList,2,FALSE)&lt;&gt;"",VLOOKUP(D63,AthleteList,2,FALSE),"Not Assigned"),"Not a valid Number"),""), ""), "")</f>
        <v>U17 Girls Relay Team</v>
      </c>
      <c r="F63" s="11" t="str">
        <f t="shared" ref="F63:F67" si="33">IF(ISNUMBER(D63), IF(D63&lt;&gt;"",IF(LEN(VLOOKUP(D63,AthleteList,3,FALSE)&lt;&gt;0),IFERROR(IF(VLOOKUP(D63,AthleteList,3,FALSE)&lt;&gt;"",VLOOKUP(D63,AthleteList,3,FALSE),"Not Assigned"),"Not a valid Number"),""), ""), "")</f>
        <v>City of Lisburn AC</v>
      </c>
      <c r="G63" s="57">
        <v>52.93</v>
      </c>
      <c r="H63" s="7"/>
      <c r="I63" s="65"/>
      <c r="J63" s="66"/>
      <c r="K63" s="67"/>
      <c r="L63" s="67"/>
      <c r="M63" s="68"/>
    </row>
    <row r="64" spans="2:13" x14ac:dyDescent="0.25">
      <c r="B64" s="90"/>
      <c r="C64" s="8">
        <v>2</v>
      </c>
      <c r="D64" s="9">
        <v>35</v>
      </c>
      <c r="E64" s="13" t="str">
        <f t="shared" si="32"/>
        <v>U17 Girls Relay Team</v>
      </c>
      <c r="F64" s="14" t="str">
        <f t="shared" si="33"/>
        <v>North Down AC</v>
      </c>
      <c r="G64" s="57">
        <v>53.74</v>
      </c>
      <c r="H64" s="7"/>
      <c r="I64" s="65"/>
      <c r="J64" s="66"/>
      <c r="K64" s="67"/>
      <c r="L64" s="67"/>
      <c r="M64" s="68"/>
    </row>
    <row r="65" spans="2:13" x14ac:dyDescent="0.25">
      <c r="B65" s="90"/>
      <c r="C65" s="8">
        <v>3</v>
      </c>
      <c r="D65" s="9">
        <v>29</v>
      </c>
      <c r="E65" s="13" t="str">
        <f t="shared" si="32"/>
        <v>U17 Girls Relay Team</v>
      </c>
      <c r="F65" s="14" t="str">
        <f t="shared" si="33"/>
        <v>North Belfast Harriers</v>
      </c>
      <c r="G65" s="57">
        <v>57.31</v>
      </c>
      <c r="H65" s="7"/>
      <c r="I65" s="65"/>
      <c r="J65" s="66"/>
      <c r="K65" s="67"/>
      <c r="L65" s="67"/>
      <c r="M65" s="68"/>
    </row>
    <row r="66" spans="2:13" x14ac:dyDescent="0.25">
      <c r="B66" s="90"/>
      <c r="C66" s="8">
        <v>4</v>
      </c>
      <c r="D66" s="9">
        <v>41</v>
      </c>
      <c r="E66" s="13" t="str">
        <f t="shared" si="32"/>
        <v>U17 Girls Relay Team</v>
      </c>
      <c r="F66" s="14" t="str">
        <f t="shared" si="33"/>
        <v>Regent House AC</v>
      </c>
      <c r="G66" s="57">
        <v>68.14</v>
      </c>
      <c r="H66" s="7"/>
      <c r="I66" s="65"/>
      <c r="J66" s="66"/>
      <c r="K66" s="67"/>
      <c r="L66" s="67"/>
      <c r="M66" s="68"/>
    </row>
    <row r="67" spans="2:13" x14ac:dyDescent="0.25">
      <c r="B67" s="90"/>
      <c r="C67" s="15"/>
      <c r="D67" s="16"/>
      <c r="E67" s="17" t="str">
        <f t="shared" si="32"/>
        <v/>
      </c>
      <c r="F67" s="18" t="str">
        <f t="shared" si="33"/>
        <v/>
      </c>
      <c r="G67" s="58"/>
      <c r="H67" s="7"/>
      <c r="I67" s="65"/>
      <c r="J67" s="66"/>
      <c r="K67" s="67"/>
      <c r="L67" s="67"/>
      <c r="M67" s="68"/>
    </row>
  </sheetData>
  <mergeCells count="12">
    <mergeCell ref="B62:B67"/>
    <mergeCell ref="C1:M1"/>
    <mergeCell ref="C2:G2"/>
    <mergeCell ref="I2:M2"/>
    <mergeCell ref="B4:B11"/>
    <mergeCell ref="B13:B19"/>
    <mergeCell ref="B21:B28"/>
    <mergeCell ref="B30:B34"/>
    <mergeCell ref="B36:B41"/>
    <mergeCell ref="B43:B48"/>
    <mergeCell ref="B50:B55"/>
    <mergeCell ref="B57:B60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F682-E943-4BC5-8F94-046AEC64C397}">
  <dimension ref="B2:H41"/>
  <sheetViews>
    <sheetView topLeftCell="A31" workbookViewId="0">
      <selection activeCell="E39" sqref="E39"/>
    </sheetView>
  </sheetViews>
  <sheetFormatPr defaultRowHeight="15" x14ac:dyDescent="0.25"/>
  <cols>
    <col min="1" max="1" width="5.85546875" customWidth="1"/>
    <col min="2" max="2" width="9.140625" style="102"/>
    <col min="3" max="3" width="6.5703125" style="103" customWidth="1"/>
    <col min="4" max="4" width="18.7109375" customWidth="1"/>
    <col min="5" max="5" width="4.28515625" customWidth="1"/>
    <col min="6" max="6" width="21" customWidth="1"/>
    <col min="7" max="7" width="2.7109375" customWidth="1"/>
    <col min="8" max="8" width="9.140625" style="104"/>
  </cols>
  <sheetData>
    <row r="2" spans="2:8" x14ac:dyDescent="0.25">
      <c r="B2" s="101" t="s">
        <v>202</v>
      </c>
      <c r="C2" s="101"/>
      <c r="D2" s="101"/>
      <c r="E2" s="101"/>
      <c r="F2" s="101"/>
      <c r="G2" s="101"/>
    </row>
    <row r="4" spans="2:8" x14ac:dyDescent="0.25">
      <c r="B4" s="102" t="s">
        <v>203</v>
      </c>
      <c r="C4" s="103" t="s">
        <v>204</v>
      </c>
      <c r="D4" t="s">
        <v>6</v>
      </c>
      <c r="F4" t="s">
        <v>7</v>
      </c>
      <c r="H4" s="104" t="s">
        <v>8</v>
      </c>
    </row>
    <row r="5" spans="2:8" x14ac:dyDescent="0.25">
      <c r="B5" s="102" t="s">
        <v>29</v>
      </c>
    </row>
    <row r="6" spans="2:8" x14ac:dyDescent="0.25">
      <c r="B6" s="102" t="s">
        <v>205</v>
      </c>
      <c r="C6" s="103">
        <v>805</v>
      </c>
      <c r="D6" t="s">
        <v>206</v>
      </c>
      <c r="F6" t="s">
        <v>81</v>
      </c>
      <c r="H6" s="104">
        <v>12.51</v>
      </c>
    </row>
    <row r="7" spans="2:8" x14ac:dyDescent="0.25">
      <c r="C7" s="103">
        <v>818</v>
      </c>
      <c r="D7" t="s">
        <v>207</v>
      </c>
      <c r="F7" t="s">
        <v>208</v>
      </c>
      <c r="H7" s="104">
        <v>12.91</v>
      </c>
    </row>
    <row r="8" spans="2:8" x14ac:dyDescent="0.25">
      <c r="C8" s="103">
        <v>815</v>
      </c>
      <c r="D8" t="s">
        <v>209</v>
      </c>
      <c r="F8" t="s">
        <v>9</v>
      </c>
      <c r="H8" s="104">
        <v>13.58</v>
      </c>
    </row>
    <row r="9" spans="2:8" x14ac:dyDescent="0.25">
      <c r="C9" s="103">
        <v>807</v>
      </c>
      <c r="D9" t="s">
        <v>210</v>
      </c>
      <c r="F9" t="s">
        <v>81</v>
      </c>
      <c r="H9" s="104">
        <v>14.2</v>
      </c>
    </row>
    <row r="10" spans="2:8" x14ac:dyDescent="0.25">
      <c r="C10" s="103">
        <v>816</v>
      </c>
      <c r="D10" t="s">
        <v>211</v>
      </c>
      <c r="F10" t="s">
        <v>9</v>
      </c>
      <c r="H10" s="104">
        <v>14.53</v>
      </c>
    </row>
    <row r="12" spans="2:8" x14ac:dyDescent="0.25">
      <c r="F12" s="50" t="s">
        <v>212</v>
      </c>
    </row>
    <row r="14" spans="2:8" x14ac:dyDescent="0.25">
      <c r="B14" s="102" t="s">
        <v>213</v>
      </c>
      <c r="C14" s="103">
        <v>809</v>
      </c>
      <c r="D14" t="s">
        <v>214</v>
      </c>
      <c r="F14" t="s">
        <v>57</v>
      </c>
      <c r="H14" s="104">
        <v>13.74</v>
      </c>
    </row>
    <row r="15" spans="2:8" x14ac:dyDescent="0.25">
      <c r="C15" s="103">
        <v>813</v>
      </c>
      <c r="D15" t="s">
        <v>215</v>
      </c>
      <c r="F15" t="s">
        <v>9</v>
      </c>
      <c r="H15" s="104">
        <v>14.31</v>
      </c>
    </row>
    <row r="16" spans="2:8" x14ac:dyDescent="0.25">
      <c r="C16" s="103">
        <v>802</v>
      </c>
      <c r="D16" t="s">
        <v>216</v>
      </c>
      <c r="F16" t="s">
        <v>57</v>
      </c>
      <c r="H16" s="104">
        <v>14.42</v>
      </c>
    </row>
    <row r="17" spans="2:8" x14ac:dyDescent="0.25">
      <c r="C17" s="103">
        <v>814</v>
      </c>
      <c r="D17" t="s">
        <v>217</v>
      </c>
      <c r="F17" t="s">
        <v>9</v>
      </c>
      <c r="H17" s="104">
        <v>14.88</v>
      </c>
    </row>
    <row r="19" spans="2:8" x14ac:dyDescent="0.25">
      <c r="F19" s="50" t="s">
        <v>218</v>
      </c>
    </row>
    <row r="20" spans="2:8" x14ac:dyDescent="0.25">
      <c r="B20" s="102" t="s">
        <v>33</v>
      </c>
    </row>
    <row r="21" spans="2:8" x14ac:dyDescent="0.25">
      <c r="B21" s="102" t="s">
        <v>205</v>
      </c>
      <c r="C21" s="103">
        <v>804</v>
      </c>
      <c r="D21" t="s">
        <v>219</v>
      </c>
      <c r="F21" t="s">
        <v>61</v>
      </c>
      <c r="H21" s="104" t="s">
        <v>221</v>
      </c>
    </row>
    <row r="22" spans="2:8" x14ac:dyDescent="0.25">
      <c r="C22" s="103">
        <v>800</v>
      </c>
      <c r="D22" t="s">
        <v>220</v>
      </c>
      <c r="F22" t="s">
        <v>61</v>
      </c>
      <c r="H22" s="104" t="s">
        <v>222</v>
      </c>
    </row>
    <row r="24" spans="2:8" x14ac:dyDescent="0.25">
      <c r="B24" s="102" t="s">
        <v>213</v>
      </c>
      <c r="C24" s="103">
        <v>811</v>
      </c>
      <c r="D24" t="s">
        <v>223</v>
      </c>
      <c r="F24" t="s">
        <v>54</v>
      </c>
      <c r="H24" s="104" t="s">
        <v>226</v>
      </c>
    </row>
    <row r="25" spans="2:8" x14ac:dyDescent="0.25">
      <c r="C25" s="103">
        <v>803</v>
      </c>
      <c r="D25" t="s">
        <v>224</v>
      </c>
      <c r="F25" t="s">
        <v>81</v>
      </c>
      <c r="H25" s="104" t="s">
        <v>227</v>
      </c>
    </row>
    <row r="26" spans="2:8" x14ac:dyDescent="0.25">
      <c r="C26" s="103">
        <v>817</v>
      </c>
      <c r="D26" t="s">
        <v>225</v>
      </c>
      <c r="F26" t="s">
        <v>52</v>
      </c>
      <c r="H26" s="104" t="s">
        <v>228</v>
      </c>
    </row>
    <row r="28" spans="2:8" x14ac:dyDescent="0.25">
      <c r="B28" s="102" t="s">
        <v>12</v>
      </c>
    </row>
    <row r="29" spans="2:8" x14ac:dyDescent="0.25">
      <c r="C29" s="103">
        <v>801</v>
      </c>
      <c r="D29" t="s">
        <v>229</v>
      </c>
      <c r="F29" t="s">
        <v>61</v>
      </c>
      <c r="H29" s="104" t="s">
        <v>230</v>
      </c>
    </row>
    <row r="31" spans="2:8" x14ac:dyDescent="0.25">
      <c r="B31" s="102" t="s">
        <v>88</v>
      </c>
    </row>
    <row r="32" spans="2:8" x14ac:dyDescent="0.25">
      <c r="C32" s="103">
        <v>812</v>
      </c>
      <c r="D32" t="s">
        <v>231</v>
      </c>
      <c r="F32" t="s">
        <v>232</v>
      </c>
      <c r="H32" s="104">
        <v>14.05</v>
      </c>
    </row>
    <row r="34" spans="2:8" x14ac:dyDescent="0.25">
      <c r="F34" s="50" t="s">
        <v>90</v>
      </c>
    </row>
    <row r="36" spans="2:8" x14ac:dyDescent="0.25">
      <c r="B36" s="102" t="s">
        <v>233</v>
      </c>
    </row>
    <row r="37" spans="2:8" x14ac:dyDescent="0.25">
      <c r="C37" s="103">
        <v>807</v>
      </c>
      <c r="D37" t="s">
        <v>210</v>
      </c>
      <c r="F37" t="s">
        <v>81</v>
      </c>
      <c r="H37" s="104">
        <v>1.6</v>
      </c>
    </row>
    <row r="40" spans="2:8" x14ac:dyDescent="0.25">
      <c r="B40" s="102" t="s">
        <v>49</v>
      </c>
    </row>
    <row r="41" spans="2:8" x14ac:dyDescent="0.25">
      <c r="C41" s="103">
        <v>810</v>
      </c>
      <c r="D41" t="s">
        <v>234</v>
      </c>
      <c r="F41" t="s">
        <v>235</v>
      </c>
      <c r="H41" s="104">
        <v>37.47</v>
      </c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Under 13 Boys</vt:lpstr>
      <vt:lpstr>Under 15 Boys</vt:lpstr>
      <vt:lpstr>Under 17 Boys</vt:lpstr>
      <vt:lpstr>Under 13 Girls</vt:lpstr>
      <vt:lpstr>Under 15 Girls</vt:lpstr>
      <vt:lpstr>Under 17 Girls</vt:lpstr>
      <vt:lpstr>Senior Events</vt:lpstr>
      <vt:lpstr>'Under 13 Boys'!Print_Area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2022-05-09T18:34:29Z</cp:lastPrinted>
  <dcterms:created xsi:type="dcterms:W3CDTF">2015-06-05T18:17:20Z</dcterms:created>
  <dcterms:modified xsi:type="dcterms:W3CDTF">2022-05-09T18:34:47Z</dcterms:modified>
</cp:coreProperties>
</file>