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unaB\Desktop\"/>
    </mc:Choice>
  </mc:AlternateContent>
  <bookViews>
    <workbookView xWindow="0" yWindow="0" windowWidth="20490" windowHeight="7455" activeTab="1"/>
  </bookViews>
  <sheets>
    <sheet name="Athletes" sheetId="3" r:id="rId1"/>
    <sheet name="Hurdles" sheetId="5" r:id="rId2"/>
    <sheet name="60m sprint" sheetId="22" r:id="rId3"/>
  </sheets>
  <definedNames>
    <definedName name="Entry">Athletes!$A$1:$B$1208</definedName>
    <definedName name="_xlnm.Print_Area" localSheetId="1">Hurdles!#REF!</definedName>
  </definedNames>
  <calcPr calcId="152511"/>
</workbook>
</file>

<file path=xl/calcChain.xml><?xml version="1.0" encoding="utf-8"?>
<calcChain xmlns="http://schemas.openxmlformats.org/spreadsheetml/2006/main">
  <c r="J105" i="22" l="1"/>
  <c r="I105" i="22"/>
  <c r="D105" i="22"/>
  <c r="C105" i="22"/>
  <c r="J104" i="22"/>
  <c r="I104" i="22"/>
  <c r="D104" i="22"/>
  <c r="C104" i="22"/>
  <c r="J103" i="22"/>
  <c r="I103" i="22"/>
  <c r="D103" i="22"/>
  <c r="C103" i="22"/>
  <c r="J102" i="22"/>
  <c r="I102" i="22"/>
  <c r="D102" i="22"/>
  <c r="C102" i="22"/>
  <c r="J101" i="22"/>
  <c r="I101" i="22"/>
  <c r="D101" i="22"/>
  <c r="C101" i="22"/>
  <c r="J100" i="22"/>
  <c r="I100" i="22"/>
  <c r="D100" i="22"/>
  <c r="C100" i="22"/>
  <c r="C96" i="22"/>
  <c r="D96" i="22"/>
  <c r="I96" i="22"/>
  <c r="J96" i="22"/>
  <c r="J95" i="22"/>
  <c r="I95" i="22"/>
  <c r="J94" i="22"/>
  <c r="I94" i="22"/>
  <c r="J93" i="22"/>
  <c r="I93" i="22"/>
  <c r="J92" i="22"/>
  <c r="I92" i="22"/>
  <c r="J91" i="22"/>
  <c r="I91" i="22"/>
  <c r="D95" i="22"/>
  <c r="C95" i="22"/>
  <c r="D94" i="22"/>
  <c r="C94" i="22"/>
  <c r="D93" i="22"/>
  <c r="C93" i="22"/>
  <c r="D92" i="22"/>
  <c r="C92" i="22"/>
  <c r="D91" i="22"/>
  <c r="C91" i="22"/>
  <c r="I87" i="22"/>
  <c r="J87" i="22"/>
  <c r="C86" i="22"/>
  <c r="D86" i="22"/>
  <c r="I68" i="22"/>
  <c r="J68" i="22"/>
  <c r="I69" i="22"/>
  <c r="J69" i="22"/>
  <c r="C69" i="22"/>
  <c r="D69" i="22"/>
  <c r="I53" i="22"/>
  <c r="J53" i="22"/>
  <c r="K11" i="5"/>
  <c r="J11" i="5"/>
  <c r="K10" i="5"/>
  <c r="J10" i="5"/>
  <c r="K9" i="5"/>
  <c r="J9" i="5"/>
  <c r="I26" i="22"/>
  <c r="J26" i="22"/>
  <c r="I27" i="22"/>
  <c r="J27" i="22"/>
  <c r="C27" i="22"/>
  <c r="D27" i="22"/>
  <c r="I16" i="22"/>
  <c r="J16" i="22"/>
  <c r="I17" i="22"/>
  <c r="J17" i="22"/>
  <c r="I18" i="22"/>
  <c r="J18" i="22"/>
  <c r="C17" i="22"/>
  <c r="D17" i="22"/>
  <c r="C18" i="22"/>
  <c r="D18" i="22"/>
  <c r="C25" i="5"/>
  <c r="D25" i="5"/>
  <c r="C12" i="5"/>
  <c r="J5" i="5"/>
  <c r="K5" i="5"/>
  <c r="C5" i="5"/>
  <c r="D5" i="5"/>
  <c r="C6" i="5"/>
  <c r="D6" i="5"/>
  <c r="C7" i="5"/>
  <c r="D7" i="5"/>
  <c r="C8" i="5"/>
  <c r="D8" i="5"/>
  <c r="C13" i="22" l="1"/>
  <c r="C14" i="22"/>
  <c r="C15" i="22"/>
  <c r="C16" i="22"/>
  <c r="I76" i="22" l="1"/>
  <c r="J76" i="22"/>
  <c r="I52" i="22"/>
  <c r="J52" i="22"/>
  <c r="I44" i="22"/>
  <c r="J44" i="22"/>
  <c r="K33" i="5" l="1"/>
  <c r="J33" i="5"/>
  <c r="K32" i="5"/>
  <c r="J32" i="5"/>
  <c r="K31" i="5"/>
  <c r="J31" i="5"/>
  <c r="J27" i="5"/>
  <c r="K27" i="5"/>
  <c r="J22" i="5"/>
  <c r="K22" i="5"/>
  <c r="K21" i="5" l="1"/>
  <c r="J21" i="5"/>
  <c r="K20" i="5"/>
  <c r="J20" i="5"/>
  <c r="J86" i="22"/>
  <c r="I86" i="22"/>
  <c r="J85" i="22"/>
  <c r="I85" i="22"/>
  <c r="D85" i="22"/>
  <c r="C85" i="22"/>
  <c r="J84" i="22"/>
  <c r="I84" i="22"/>
  <c r="D84" i="22"/>
  <c r="C84" i="22"/>
  <c r="J83" i="22"/>
  <c r="I83" i="22"/>
  <c r="D83" i="22"/>
  <c r="C83" i="22"/>
  <c r="J82" i="22"/>
  <c r="I82" i="22"/>
  <c r="D82" i="22"/>
  <c r="C82" i="22"/>
  <c r="J78" i="22"/>
  <c r="I78" i="22"/>
  <c r="J77" i="22"/>
  <c r="I77" i="22"/>
  <c r="J75" i="22"/>
  <c r="I75" i="22"/>
  <c r="J74" i="22"/>
  <c r="I74" i="22"/>
  <c r="J73" i="22"/>
  <c r="I73" i="22"/>
  <c r="D77" i="22"/>
  <c r="C77" i="22"/>
  <c r="J67" i="22"/>
  <c r="I67" i="22"/>
  <c r="D76" i="22"/>
  <c r="C76" i="22"/>
  <c r="J66" i="22"/>
  <c r="I66" i="22"/>
  <c r="D75" i="22"/>
  <c r="C75" i="22"/>
  <c r="J65" i="22"/>
  <c r="I65" i="22"/>
  <c r="D74" i="22"/>
  <c r="C74" i="22"/>
  <c r="J64" i="22"/>
  <c r="I64" i="22"/>
  <c r="D73" i="22"/>
  <c r="C73" i="22"/>
  <c r="D68" i="22"/>
  <c r="C68" i="22"/>
  <c r="J60" i="22"/>
  <c r="I60" i="22"/>
  <c r="D67" i="22"/>
  <c r="C67" i="22"/>
  <c r="J59" i="22"/>
  <c r="I59" i="22"/>
  <c r="D66" i="22"/>
  <c r="C66" i="22"/>
  <c r="J58" i="22"/>
  <c r="I58" i="22"/>
  <c r="D65" i="22"/>
  <c r="C65" i="22"/>
  <c r="J57" i="22"/>
  <c r="I57" i="22"/>
  <c r="D64" i="22"/>
  <c r="C64" i="22"/>
  <c r="J51" i="22"/>
  <c r="I51" i="22"/>
  <c r="J50" i="22"/>
  <c r="I50" i="22"/>
  <c r="J49" i="22"/>
  <c r="I49" i="22"/>
  <c r="J48" i="22"/>
  <c r="I48" i="22"/>
  <c r="J43" i="22"/>
  <c r="I43" i="22"/>
  <c r="D60" i="22"/>
  <c r="C60" i="22"/>
  <c r="J42" i="22"/>
  <c r="I42" i="22"/>
  <c r="D59" i="22"/>
  <c r="C59" i="22"/>
  <c r="J41" i="22"/>
  <c r="I41" i="22"/>
  <c r="D58" i="22"/>
  <c r="C58" i="22"/>
  <c r="J40" i="22"/>
  <c r="I40" i="22"/>
  <c r="D57" i="22"/>
  <c r="C57" i="22"/>
  <c r="D53" i="22"/>
  <c r="C53" i="22"/>
  <c r="D52" i="22"/>
  <c r="C52" i="22"/>
  <c r="D51" i="22"/>
  <c r="C51" i="22"/>
  <c r="D50" i="22"/>
  <c r="C50" i="22"/>
  <c r="D49" i="22"/>
  <c r="C49" i="22"/>
  <c r="D48" i="22"/>
  <c r="C48" i="22"/>
  <c r="J35" i="22"/>
  <c r="I35" i="22"/>
  <c r="D44" i="22"/>
  <c r="C44" i="22"/>
  <c r="J34" i="22"/>
  <c r="I34" i="22"/>
  <c r="D43" i="22"/>
  <c r="C43" i="22"/>
  <c r="J33" i="22"/>
  <c r="I33" i="22"/>
  <c r="D42" i="22"/>
  <c r="C42" i="22"/>
  <c r="J32" i="22"/>
  <c r="I32" i="22"/>
  <c r="D41" i="22"/>
  <c r="C41" i="22"/>
  <c r="J31" i="22"/>
  <c r="I31" i="22"/>
  <c r="D40" i="22"/>
  <c r="C40" i="22"/>
  <c r="D36" i="22"/>
  <c r="C36" i="22"/>
  <c r="D35" i="22"/>
  <c r="C35" i="22"/>
  <c r="J25" i="22"/>
  <c r="I25" i="22"/>
  <c r="D34" i="22"/>
  <c r="C34" i="22"/>
  <c r="J24" i="22"/>
  <c r="I24" i="22"/>
  <c r="D33" i="22"/>
  <c r="C33" i="22"/>
  <c r="J23" i="22"/>
  <c r="I23" i="22"/>
  <c r="D32" i="22"/>
  <c r="C32" i="22"/>
  <c r="J22" i="22"/>
  <c r="I22" i="22"/>
  <c r="D31" i="22"/>
  <c r="C31" i="22"/>
  <c r="D26" i="22"/>
  <c r="C26" i="22"/>
  <c r="D25" i="22"/>
  <c r="C25" i="22"/>
  <c r="D24" i="22"/>
  <c r="C24" i="22"/>
  <c r="D23" i="22"/>
  <c r="C23" i="22"/>
  <c r="D22" i="22"/>
  <c r="C22" i="22"/>
  <c r="D16" i="22"/>
  <c r="J15" i="22"/>
  <c r="I15" i="22"/>
  <c r="D15" i="22"/>
  <c r="J14" i="22"/>
  <c r="I14" i="22"/>
  <c r="D14" i="22"/>
  <c r="J13" i="22"/>
  <c r="I13" i="22"/>
  <c r="D13" i="22"/>
  <c r="C8" i="22"/>
  <c r="D8" i="22"/>
  <c r="D30" i="5"/>
  <c r="C30" i="5"/>
  <c r="D29" i="5"/>
  <c r="C29" i="5"/>
  <c r="K26" i="5"/>
  <c r="J26" i="5"/>
  <c r="K16" i="5"/>
  <c r="J16" i="5"/>
  <c r="K15" i="5"/>
  <c r="J15" i="5"/>
  <c r="D24" i="5"/>
  <c r="C24" i="5"/>
  <c r="D19" i="5"/>
  <c r="C19" i="5"/>
  <c r="D18" i="5"/>
  <c r="C18" i="5"/>
  <c r="D14" i="5"/>
  <c r="C14" i="5"/>
  <c r="D13" i="5"/>
  <c r="C13" i="5"/>
  <c r="D12" i="5"/>
  <c r="J3" i="5"/>
  <c r="I4" i="22"/>
  <c r="K4" i="5"/>
  <c r="K3" i="5"/>
  <c r="D4" i="5"/>
  <c r="D3" i="5"/>
  <c r="J7" i="22"/>
  <c r="J6" i="22"/>
  <c r="J5" i="22"/>
  <c r="J4" i="22"/>
  <c r="J3" i="22"/>
  <c r="D4" i="22"/>
  <c r="D5" i="22"/>
  <c r="D6" i="22"/>
  <c r="D7" i="22"/>
  <c r="D3" i="22"/>
  <c r="I7" i="22"/>
  <c r="C7" i="22"/>
  <c r="I6" i="22"/>
  <c r="C6" i="22"/>
  <c r="I5" i="22"/>
  <c r="C5" i="22"/>
  <c r="C4" i="22"/>
  <c r="I3" i="22"/>
  <c r="C3" i="22"/>
  <c r="C3" i="5"/>
  <c r="C4" i="5"/>
  <c r="J4" i="5"/>
</calcChain>
</file>

<file path=xl/sharedStrings.xml><?xml version="1.0" encoding="utf-8"?>
<sst xmlns="http://schemas.openxmlformats.org/spreadsheetml/2006/main" count="532" uniqueCount="185">
  <si>
    <t>Pos</t>
  </si>
  <si>
    <t>No</t>
  </si>
  <si>
    <t>Name</t>
  </si>
  <si>
    <t>Club</t>
  </si>
  <si>
    <t>Time</t>
  </si>
  <si>
    <t>U17 Boys 60m</t>
  </si>
  <si>
    <t>4</t>
  </si>
  <si>
    <t>5</t>
  </si>
  <si>
    <t>Katie Donohoe</t>
  </si>
  <si>
    <t>Annalee AC</t>
  </si>
  <si>
    <t>U18</t>
  </si>
  <si>
    <t>COLAC</t>
  </si>
  <si>
    <t>U16</t>
  </si>
  <si>
    <t>Freya Murray</t>
  </si>
  <si>
    <t>Cara Millar</t>
  </si>
  <si>
    <t>Eva Wainwirght</t>
  </si>
  <si>
    <t>U15</t>
  </si>
  <si>
    <t>Kurt Wright</t>
  </si>
  <si>
    <t>Unattached</t>
  </si>
  <si>
    <t>Dean Adams</t>
  </si>
  <si>
    <t>BAAC</t>
  </si>
  <si>
    <t>Senior</t>
  </si>
  <si>
    <t>Mia Ferguson</t>
  </si>
  <si>
    <t>Sam Duncan</t>
  </si>
  <si>
    <t>U19</t>
  </si>
  <si>
    <t>Ryan Nixon-Stewart</t>
  </si>
  <si>
    <t>Aidan Dickey</t>
  </si>
  <si>
    <t>QUBAC</t>
  </si>
  <si>
    <t>Craig Newell</t>
  </si>
  <si>
    <t>Toby Thompson</t>
  </si>
  <si>
    <t>Oliver Swinney</t>
  </si>
  <si>
    <t>Pauirc Christie</t>
  </si>
  <si>
    <t>Carrick Aces</t>
  </si>
  <si>
    <t>Ciara Rodgers</t>
  </si>
  <si>
    <t>U14</t>
  </si>
  <si>
    <t>Alex Shaw</t>
  </si>
  <si>
    <t>Regent House</t>
  </si>
  <si>
    <t>Jacob McAtamney</t>
  </si>
  <si>
    <t>LVAC</t>
  </si>
  <si>
    <t>Riona Doherty</t>
  </si>
  <si>
    <t>FVAC</t>
  </si>
  <si>
    <t>Amy Timoney</t>
  </si>
  <si>
    <t>Ella Hanratty</t>
  </si>
  <si>
    <t>Faith Finney</t>
  </si>
  <si>
    <t>Sinead Quinn</t>
  </si>
  <si>
    <t>Armagh AC</t>
  </si>
  <si>
    <t>U17</t>
  </si>
  <si>
    <t>Robert Reynolds</t>
  </si>
  <si>
    <t>M60</t>
  </si>
  <si>
    <t>Lucy Dow</t>
  </si>
  <si>
    <t>NDAC</t>
  </si>
  <si>
    <t>Sophie Reid</t>
  </si>
  <si>
    <t>Adam McClean</t>
  </si>
  <si>
    <t>UUAC</t>
  </si>
  <si>
    <t>Owen Devlin</t>
  </si>
  <si>
    <t>Mid Ulster AC</t>
  </si>
  <si>
    <t>Glen Scullion</t>
  </si>
  <si>
    <t>Niall Flanagan</t>
  </si>
  <si>
    <t>Cushins Town AC</t>
  </si>
  <si>
    <t>Joshua Knox</t>
  </si>
  <si>
    <t>Daniel Constable</t>
  </si>
  <si>
    <t>Laura Frey</t>
  </si>
  <si>
    <t>Veronica O'Neill</t>
  </si>
  <si>
    <t>COD</t>
  </si>
  <si>
    <t>Liam Martin</t>
  </si>
  <si>
    <t>U20</t>
  </si>
  <si>
    <t>Alex Seifert</t>
  </si>
  <si>
    <t>Ella Carmichael</t>
  </si>
  <si>
    <t>Dalriada</t>
  </si>
  <si>
    <t>Samuel Millar</t>
  </si>
  <si>
    <t>Megan Swinney</t>
  </si>
  <si>
    <t>Lauren Roy</t>
  </si>
  <si>
    <t>Paul Lynas</t>
  </si>
  <si>
    <t>M40</t>
  </si>
  <si>
    <t>Peter Gray</t>
  </si>
  <si>
    <t>Sasha Wilkinson</t>
  </si>
  <si>
    <t>Aoibheann Dempsey</t>
  </si>
  <si>
    <t>Orlagh Leer</t>
  </si>
  <si>
    <t>Adam Courtney</t>
  </si>
  <si>
    <t>Holly McGuigan</t>
  </si>
  <si>
    <t>Freddy Young</t>
  </si>
  <si>
    <t>Abbey Tate</t>
  </si>
  <si>
    <t>Connor Potts</t>
  </si>
  <si>
    <t>Benjamin Graham</t>
  </si>
  <si>
    <t>Erin McMahon</t>
  </si>
  <si>
    <t>Niamh Fenlon</t>
  </si>
  <si>
    <t>Kate Fenlon</t>
  </si>
  <si>
    <t>Amy Jo Kierans</t>
  </si>
  <si>
    <t>Laura Wilkinson</t>
  </si>
  <si>
    <t>Aaron McCord</t>
  </si>
  <si>
    <t>Orangegrove AC</t>
  </si>
  <si>
    <t>Tony Craig</t>
  </si>
  <si>
    <t>Connor Crowe</t>
  </si>
  <si>
    <t>Joanne McCauley</t>
  </si>
  <si>
    <t>Newry AC</t>
  </si>
  <si>
    <t>Ruby Ferris</t>
  </si>
  <si>
    <t>Olympian YAC</t>
  </si>
  <si>
    <t>Matthew Flynn</t>
  </si>
  <si>
    <t>Jayden Booth</t>
  </si>
  <si>
    <t>Finn Cross</t>
  </si>
  <si>
    <t>Willowfield</t>
  </si>
  <si>
    <t>Erin Cross</t>
  </si>
  <si>
    <t>Eva Jenkins</t>
  </si>
  <si>
    <t>Ronan Bloomer</t>
  </si>
  <si>
    <t>Justin Bloomer</t>
  </si>
  <si>
    <t>Maxie Rees</t>
  </si>
  <si>
    <t>Banbridge</t>
  </si>
  <si>
    <t>Michael McCauley</t>
  </si>
  <si>
    <t>Amelee McCullough</t>
  </si>
  <si>
    <t>Donal Hughes</t>
  </si>
  <si>
    <t>Lucy Kerr</t>
  </si>
  <si>
    <t>U26</t>
  </si>
  <si>
    <t>Christian Robinson</t>
  </si>
  <si>
    <t>Ajith Joy</t>
  </si>
  <si>
    <t>Morgan Wilson</t>
  </si>
  <si>
    <t>Matthew Sykes</t>
  </si>
  <si>
    <t>Adam Sykes</t>
  </si>
  <si>
    <t>Nathan Stewart</t>
  </si>
  <si>
    <t>Lewis Hamilton</t>
  </si>
  <si>
    <t>Poppy Dann</t>
  </si>
  <si>
    <t>Eve Walsh-Dann</t>
  </si>
  <si>
    <t>Brynja Brynjardottir</t>
  </si>
  <si>
    <t>Sarah Van Derlinde</t>
  </si>
  <si>
    <t>Martha Orr</t>
  </si>
  <si>
    <t>Elijah Johnston-Smith</t>
  </si>
  <si>
    <t>Loughview AC</t>
  </si>
  <si>
    <t>Ceoladh Crozier</t>
  </si>
  <si>
    <t>Jean McComish</t>
  </si>
  <si>
    <t>Luke Adair</t>
  </si>
  <si>
    <t>Natalie Cahoon</t>
  </si>
  <si>
    <t>Ethan Williamson</t>
  </si>
  <si>
    <t>Kashir Taiyebi</t>
  </si>
  <si>
    <t>Darragh Andrews</t>
  </si>
  <si>
    <t>NBH</t>
  </si>
  <si>
    <t>Arnar Brynjarsson</t>
  </si>
  <si>
    <t>Jack McCluskey</t>
  </si>
  <si>
    <t>Rose McGreevy</t>
  </si>
  <si>
    <t>U14B</t>
  </si>
  <si>
    <t>U14G</t>
  </si>
  <si>
    <t>U15G</t>
  </si>
  <si>
    <t>U14 Girls/Boys &amp; U15 Girls 60mH</t>
  </si>
  <si>
    <t>U15 Girls 60mH</t>
  </si>
  <si>
    <t>U17 Girls 60mH</t>
  </si>
  <si>
    <t>U15 Boys &amp; Masters Men 60mH</t>
  </si>
  <si>
    <t>U17 &amp; U18 Girls 60mH</t>
  </si>
  <si>
    <t>U17G</t>
  </si>
  <si>
    <t>U18G</t>
  </si>
  <si>
    <t>U16 Boys 60mH</t>
  </si>
  <si>
    <t>DNS</t>
  </si>
  <si>
    <t>Senior Men's 60mH</t>
  </si>
  <si>
    <t>U19 &amp; Senior Women's 60mH</t>
  </si>
  <si>
    <t>Bevan McCaffrey</t>
  </si>
  <si>
    <t>Sen</t>
  </si>
  <si>
    <t>U19G</t>
  </si>
  <si>
    <t>Mixed Senior 60mH</t>
  </si>
  <si>
    <t>Sen W</t>
  </si>
  <si>
    <t>Sen M</t>
  </si>
  <si>
    <t>Oriel AC</t>
  </si>
  <si>
    <t>U16 Girls 60mH Heat 1</t>
  </si>
  <si>
    <t>U16 Girls 60mH Heat 2</t>
  </si>
  <si>
    <t>Daniel McCullough</t>
  </si>
  <si>
    <t>U14 Boys 60m Sprints</t>
  </si>
  <si>
    <t>U15 Girls 60m Sprints</t>
  </si>
  <si>
    <t>U15 &amp; U16 Boys 60m Sprints</t>
  </si>
  <si>
    <t>U17 Girls 60m Sprints</t>
  </si>
  <si>
    <t>Senior Womens 60m Sprints Race 2</t>
  </si>
  <si>
    <t>.</t>
  </si>
  <si>
    <t>Senior Men's 60m Sprints Race 2- Heat 1</t>
  </si>
  <si>
    <t>Senior Men's 60m Sprints Race 2- Heat 2</t>
  </si>
  <si>
    <t>Senior Men's 60m Sprints Race 2- Heat 3</t>
  </si>
  <si>
    <t>Senior Men's 60m Sprints Race 2- Heat 4</t>
  </si>
  <si>
    <t>U19 Boys 60m Sprints Race 2</t>
  </si>
  <si>
    <t>Senior Men's 60m Sprints Race 1- Heat 1</t>
  </si>
  <si>
    <t>Senior Men's 60m Sprints Race 1- Heat 2</t>
  </si>
  <si>
    <t>Senior Men's 60m Sprints Race 1- Heat 3</t>
  </si>
  <si>
    <t>Senior Men's 60m Sprints Race 1- Heat 4</t>
  </si>
  <si>
    <t>U19 Boys 60m Sprints Race 1</t>
  </si>
  <si>
    <t>U18 &amp; U20 Men's 60m Sprints Race 1</t>
  </si>
  <si>
    <t>U14 Girls 60m Sprints Heat 1</t>
  </si>
  <si>
    <t>U14 Girls 60m Sprints Heat 2</t>
  </si>
  <si>
    <t>U16 Girls 60m Sprints Heat 1</t>
  </si>
  <si>
    <t>U16 Girls 60m Sprints Heat 2</t>
  </si>
  <si>
    <t>U18 &amp; U19 Girls 60m Sprints Race 1</t>
  </si>
  <si>
    <t>Senior Women's 60m Sprints Race 1</t>
  </si>
  <si>
    <t>U18 Girls 60m Sprints Race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</si>
</sst>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0" xfId="0" applyFont="1" applyFill="1" applyAlignment="1">
      <alignment horizontal="center"/>
    </xf>
    <xf numFmtId="0" fontId="0" fillId="0" borderId="0" xfId="0" applyFont="1"/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2" fontId="1" fillId="0" borderId="0" xfId="0" applyNumberFormat="1" applyFont="1"/>
    <xf numFmtId="0" fontId="2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1"/>
  <sheetViews>
    <sheetView topLeftCell="A86" workbookViewId="0">
      <selection activeCell="B98" sqref="B98"/>
    </sheetView>
  </sheetViews>
  <sheetFormatPr defaultRowHeight="15" x14ac:dyDescent="0.25"/>
  <cols>
    <col min="1" max="1" width="5" bestFit="1" customWidth="1"/>
    <col min="2" max="2" width="27.42578125" bestFit="1" customWidth="1"/>
    <col min="3" max="3" width="21.85546875" customWidth="1"/>
  </cols>
  <sheetData>
    <row r="1" spans="1:4" x14ac:dyDescent="0.25">
      <c r="A1" s="8">
        <v>1000</v>
      </c>
      <c r="B1" t="s">
        <v>8</v>
      </c>
      <c r="C1" t="s">
        <v>9</v>
      </c>
      <c r="D1" t="s">
        <v>10</v>
      </c>
    </row>
    <row r="2" spans="1:4" x14ac:dyDescent="0.25">
      <c r="A2" s="8">
        <v>1001</v>
      </c>
      <c r="B2" t="s">
        <v>13</v>
      </c>
      <c r="C2" t="s">
        <v>11</v>
      </c>
      <c r="D2" t="s">
        <v>46</v>
      </c>
    </row>
    <row r="3" spans="1:4" x14ac:dyDescent="0.25">
      <c r="A3" s="8">
        <v>1002</v>
      </c>
      <c r="B3" t="s">
        <v>14</v>
      </c>
      <c r="C3" t="s">
        <v>11</v>
      </c>
      <c r="D3" t="s">
        <v>12</v>
      </c>
    </row>
    <row r="4" spans="1:4" x14ac:dyDescent="0.25">
      <c r="A4" s="8">
        <v>1003</v>
      </c>
      <c r="B4" t="s">
        <v>15</v>
      </c>
      <c r="C4" t="s">
        <v>11</v>
      </c>
      <c r="D4" t="s">
        <v>12</v>
      </c>
    </row>
    <row r="5" spans="1:4" x14ac:dyDescent="0.25">
      <c r="A5" s="8">
        <v>1004</v>
      </c>
      <c r="B5" t="s">
        <v>17</v>
      </c>
      <c r="C5" t="s">
        <v>18</v>
      </c>
      <c r="D5" t="s">
        <v>12</v>
      </c>
    </row>
    <row r="6" spans="1:4" x14ac:dyDescent="0.25">
      <c r="A6" s="8">
        <v>1005</v>
      </c>
      <c r="B6" t="s">
        <v>19</v>
      </c>
      <c r="C6" t="s">
        <v>20</v>
      </c>
      <c r="D6" t="s">
        <v>21</v>
      </c>
    </row>
    <row r="7" spans="1:4" x14ac:dyDescent="0.25">
      <c r="A7" s="8">
        <v>1006</v>
      </c>
      <c r="B7" t="s">
        <v>22</v>
      </c>
      <c r="C7" t="s">
        <v>11</v>
      </c>
      <c r="D7" t="s">
        <v>12</v>
      </c>
    </row>
    <row r="8" spans="1:4" x14ac:dyDescent="0.25">
      <c r="A8" s="8">
        <v>1007</v>
      </c>
      <c r="B8" t="s">
        <v>23</v>
      </c>
      <c r="C8" t="s">
        <v>11</v>
      </c>
      <c r="D8" t="s">
        <v>24</v>
      </c>
    </row>
    <row r="9" spans="1:4" x14ac:dyDescent="0.25">
      <c r="A9" s="8">
        <v>1008</v>
      </c>
      <c r="B9" t="s">
        <v>25</v>
      </c>
      <c r="C9" t="s">
        <v>11</v>
      </c>
      <c r="D9" t="s">
        <v>21</v>
      </c>
    </row>
    <row r="10" spans="1:4" x14ac:dyDescent="0.25">
      <c r="A10" s="8">
        <v>1009</v>
      </c>
      <c r="B10" t="s">
        <v>26</v>
      </c>
      <c r="C10" t="s">
        <v>27</v>
      </c>
      <c r="D10" t="s">
        <v>21</v>
      </c>
    </row>
    <row r="11" spans="1:4" x14ac:dyDescent="0.25">
      <c r="A11" s="8">
        <v>1010</v>
      </c>
      <c r="B11" t="s">
        <v>28</v>
      </c>
      <c r="C11" t="s">
        <v>20</v>
      </c>
      <c r="D11" t="s">
        <v>21</v>
      </c>
    </row>
    <row r="12" spans="1:4" x14ac:dyDescent="0.25">
      <c r="A12" s="8">
        <v>1011</v>
      </c>
      <c r="B12" t="s">
        <v>29</v>
      </c>
      <c r="C12" t="s">
        <v>20</v>
      </c>
      <c r="D12" t="s">
        <v>16</v>
      </c>
    </row>
    <row r="13" spans="1:4" x14ac:dyDescent="0.25">
      <c r="A13" s="8">
        <v>1012</v>
      </c>
      <c r="B13" t="s">
        <v>30</v>
      </c>
      <c r="C13" t="s">
        <v>18</v>
      </c>
      <c r="D13" t="s">
        <v>21</v>
      </c>
    </row>
    <row r="14" spans="1:4" x14ac:dyDescent="0.25">
      <c r="A14" s="8">
        <v>1013</v>
      </c>
      <c r="B14" t="s">
        <v>70</v>
      </c>
      <c r="C14" t="s">
        <v>18</v>
      </c>
      <c r="D14" t="s">
        <v>34</v>
      </c>
    </row>
    <row r="15" spans="1:4" x14ac:dyDescent="0.25">
      <c r="A15" s="8">
        <v>1014</v>
      </c>
      <c r="B15" t="s">
        <v>31</v>
      </c>
      <c r="C15" t="s">
        <v>32</v>
      </c>
      <c r="D15" t="s">
        <v>21</v>
      </c>
    </row>
    <row r="16" spans="1:4" x14ac:dyDescent="0.25">
      <c r="A16" s="8">
        <v>1015</v>
      </c>
      <c r="B16" t="s">
        <v>151</v>
      </c>
      <c r="C16" t="s">
        <v>9</v>
      </c>
      <c r="D16" t="s">
        <v>24</v>
      </c>
    </row>
    <row r="17" spans="1:4" x14ac:dyDescent="0.25">
      <c r="A17" s="8">
        <v>1016</v>
      </c>
      <c r="B17" t="s">
        <v>33</v>
      </c>
      <c r="C17" t="s">
        <v>9</v>
      </c>
      <c r="D17" t="s">
        <v>16</v>
      </c>
    </row>
    <row r="18" spans="1:4" x14ac:dyDescent="0.25">
      <c r="A18" s="8">
        <v>1017</v>
      </c>
      <c r="B18" t="s">
        <v>35</v>
      </c>
      <c r="C18" t="s">
        <v>36</v>
      </c>
      <c r="D18" t="s">
        <v>10</v>
      </c>
    </row>
    <row r="19" spans="1:4" x14ac:dyDescent="0.25">
      <c r="A19" s="8">
        <v>1018</v>
      </c>
      <c r="B19" t="s">
        <v>72</v>
      </c>
      <c r="C19" t="s">
        <v>20</v>
      </c>
      <c r="D19" t="s">
        <v>73</v>
      </c>
    </row>
    <row r="20" spans="1:4" x14ac:dyDescent="0.25">
      <c r="A20" s="8">
        <v>1019</v>
      </c>
      <c r="B20" t="s">
        <v>37</v>
      </c>
      <c r="C20" t="s">
        <v>38</v>
      </c>
      <c r="D20" t="s">
        <v>10</v>
      </c>
    </row>
    <row r="21" spans="1:4" x14ac:dyDescent="0.25">
      <c r="A21" s="8">
        <v>1020</v>
      </c>
      <c r="B21" t="s">
        <v>39</v>
      </c>
      <c r="C21" t="s">
        <v>40</v>
      </c>
      <c r="D21" t="s">
        <v>34</v>
      </c>
    </row>
    <row r="22" spans="1:4" x14ac:dyDescent="0.25">
      <c r="A22" s="8">
        <v>1021</v>
      </c>
      <c r="B22" t="s">
        <v>41</v>
      </c>
      <c r="C22" t="s">
        <v>40</v>
      </c>
      <c r="D22" t="s">
        <v>34</v>
      </c>
    </row>
    <row r="23" spans="1:4" x14ac:dyDescent="0.25">
      <c r="A23" s="8">
        <v>1022</v>
      </c>
      <c r="B23" t="s">
        <v>74</v>
      </c>
      <c r="C23" t="s">
        <v>11</v>
      </c>
      <c r="D23" t="s">
        <v>12</v>
      </c>
    </row>
    <row r="24" spans="1:4" x14ac:dyDescent="0.25">
      <c r="A24" s="8">
        <v>1023</v>
      </c>
      <c r="B24" t="s">
        <v>42</v>
      </c>
      <c r="C24" t="s">
        <v>11</v>
      </c>
      <c r="D24" t="s">
        <v>12</v>
      </c>
    </row>
    <row r="25" spans="1:4" x14ac:dyDescent="0.25">
      <c r="A25" s="8">
        <v>1024</v>
      </c>
      <c r="B25" t="s">
        <v>75</v>
      </c>
      <c r="C25" t="s">
        <v>38</v>
      </c>
      <c r="D25" t="s">
        <v>12</v>
      </c>
    </row>
    <row r="26" spans="1:4" x14ac:dyDescent="0.25">
      <c r="A26" s="8">
        <v>1025</v>
      </c>
      <c r="B26" t="s">
        <v>43</v>
      </c>
      <c r="C26" t="s">
        <v>11</v>
      </c>
      <c r="D26" t="s">
        <v>12</v>
      </c>
    </row>
    <row r="27" spans="1:4" x14ac:dyDescent="0.25">
      <c r="A27" s="8">
        <v>1026</v>
      </c>
      <c r="B27" t="s">
        <v>44</v>
      </c>
      <c r="C27" t="s">
        <v>45</v>
      </c>
      <c r="D27" t="s">
        <v>46</v>
      </c>
    </row>
    <row r="28" spans="1:4" x14ac:dyDescent="0.25">
      <c r="A28" s="8">
        <v>1027</v>
      </c>
      <c r="B28" t="s">
        <v>76</v>
      </c>
      <c r="C28" t="s">
        <v>45</v>
      </c>
      <c r="D28" t="s">
        <v>16</v>
      </c>
    </row>
    <row r="29" spans="1:4" x14ac:dyDescent="0.25">
      <c r="A29" s="8">
        <v>1028</v>
      </c>
      <c r="B29" t="s">
        <v>77</v>
      </c>
      <c r="C29" t="s">
        <v>53</v>
      </c>
      <c r="D29" t="s">
        <v>10</v>
      </c>
    </row>
    <row r="30" spans="1:4" x14ac:dyDescent="0.25">
      <c r="A30" s="8">
        <v>1029</v>
      </c>
      <c r="B30" t="s">
        <v>47</v>
      </c>
      <c r="C30" t="s">
        <v>18</v>
      </c>
      <c r="D30" t="s">
        <v>48</v>
      </c>
    </row>
    <row r="31" spans="1:4" x14ac:dyDescent="0.25">
      <c r="A31" s="8">
        <v>1030</v>
      </c>
      <c r="B31" t="s">
        <v>78</v>
      </c>
      <c r="C31" t="s">
        <v>20</v>
      </c>
      <c r="D31" t="s">
        <v>12</v>
      </c>
    </row>
    <row r="32" spans="1:4" x14ac:dyDescent="0.25">
      <c r="A32" s="8">
        <v>1031</v>
      </c>
      <c r="B32" t="s">
        <v>79</v>
      </c>
      <c r="C32" t="s">
        <v>50</v>
      </c>
      <c r="D32" t="s">
        <v>16</v>
      </c>
    </row>
    <row r="33" spans="1:4" x14ac:dyDescent="0.25">
      <c r="A33" s="8">
        <v>1032</v>
      </c>
      <c r="B33" t="s">
        <v>49</v>
      </c>
      <c r="C33" t="s">
        <v>50</v>
      </c>
      <c r="D33" t="s">
        <v>34</v>
      </c>
    </row>
    <row r="34" spans="1:4" x14ac:dyDescent="0.25">
      <c r="A34" s="8">
        <v>1033</v>
      </c>
      <c r="B34" t="s">
        <v>80</v>
      </c>
      <c r="C34" t="s">
        <v>20</v>
      </c>
      <c r="D34" t="s">
        <v>12</v>
      </c>
    </row>
    <row r="35" spans="1:4" x14ac:dyDescent="0.25">
      <c r="A35" s="8">
        <v>1034</v>
      </c>
      <c r="B35" t="s">
        <v>51</v>
      </c>
      <c r="C35" t="s">
        <v>11</v>
      </c>
      <c r="D35" t="s">
        <v>12</v>
      </c>
    </row>
    <row r="36" spans="1:4" x14ac:dyDescent="0.25">
      <c r="A36" s="8">
        <v>1035</v>
      </c>
      <c r="B36" t="s">
        <v>81</v>
      </c>
      <c r="C36" t="s">
        <v>11</v>
      </c>
      <c r="D36" t="s">
        <v>10</v>
      </c>
    </row>
    <row r="37" spans="1:4" x14ac:dyDescent="0.25">
      <c r="A37" s="8">
        <v>1036</v>
      </c>
      <c r="B37" t="s">
        <v>52</v>
      </c>
      <c r="C37" t="s">
        <v>53</v>
      </c>
      <c r="D37" t="s">
        <v>21</v>
      </c>
    </row>
    <row r="38" spans="1:4" x14ac:dyDescent="0.25">
      <c r="A38" s="8">
        <v>1037</v>
      </c>
      <c r="B38" t="s">
        <v>82</v>
      </c>
      <c r="C38" t="s">
        <v>53</v>
      </c>
      <c r="D38" t="s">
        <v>21</v>
      </c>
    </row>
    <row r="39" spans="1:4" x14ac:dyDescent="0.25">
      <c r="A39" s="8">
        <v>1038</v>
      </c>
      <c r="B39" t="s">
        <v>54</v>
      </c>
      <c r="C39" t="s">
        <v>55</v>
      </c>
      <c r="D39" t="s">
        <v>21</v>
      </c>
    </row>
    <row r="40" spans="1:4" x14ac:dyDescent="0.25">
      <c r="A40" s="8">
        <v>1039</v>
      </c>
      <c r="B40" t="s">
        <v>56</v>
      </c>
      <c r="C40" t="s">
        <v>55</v>
      </c>
      <c r="D40" t="s">
        <v>21</v>
      </c>
    </row>
    <row r="41" spans="1:4" x14ac:dyDescent="0.25">
      <c r="A41" s="8">
        <v>1040</v>
      </c>
      <c r="B41" t="s">
        <v>57</v>
      </c>
      <c r="C41" t="s">
        <v>58</v>
      </c>
      <c r="D41" t="s">
        <v>21</v>
      </c>
    </row>
    <row r="42" spans="1:4" x14ac:dyDescent="0.25">
      <c r="A42" s="8">
        <v>1041</v>
      </c>
      <c r="B42" t="s">
        <v>83</v>
      </c>
      <c r="C42" t="s">
        <v>50</v>
      </c>
      <c r="D42" t="s">
        <v>12</v>
      </c>
    </row>
    <row r="43" spans="1:4" x14ac:dyDescent="0.25">
      <c r="A43" s="8">
        <v>1042</v>
      </c>
      <c r="B43" t="s">
        <v>59</v>
      </c>
      <c r="C43" t="s">
        <v>11</v>
      </c>
      <c r="D43" t="s">
        <v>24</v>
      </c>
    </row>
    <row r="44" spans="1:4" x14ac:dyDescent="0.25">
      <c r="A44" s="8">
        <v>1043</v>
      </c>
      <c r="B44" t="s">
        <v>60</v>
      </c>
      <c r="C44" t="s">
        <v>50</v>
      </c>
      <c r="D44" t="s">
        <v>34</v>
      </c>
    </row>
    <row r="45" spans="1:4" x14ac:dyDescent="0.25">
      <c r="A45" s="8">
        <v>1044</v>
      </c>
      <c r="B45" t="s">
        <v>84</v>
      </c>
      <c r="C45" t="s">
        <v>20</v>
      </c>
      <c r="D45" t="s">
        <v>24</v>
      </c>
    </row>
    <row r="46" spans="1:4" x14ac:dyDescent="0.25">
      <c r="A46" s="8">
        <v>1045</v>
      </c>
      <c r="B46" t="s">
        <v>85</v>
      </c>
      <c r="C46" t="s">
        <v>50</v>
      </c>
      <c r="D46" t="s">
        <v>12</v>
      </c>
    </row>
    <row r="47" spans="1:4" x14ac:dyDescent="0.25">
      <c r="A47" s="8">
        <v>1046</v>
      </c>
      <c r="B47" t="s">
        <v>61</v>
      </c>
      <c r="C47" t="s">
        <v>38</v>
      </c>
      <c r="D47" t="s">
        <v>21</v>
      </c>
    </row>
    <row r="48" spans="1:4" x14ac:dyDescent="0.25">
      <c r="A48" s="8">
        <v>1047</v>
      </c>
      <c r="B48" t="s">
        <v>86</v>
      </c>
      <c r="C48" t="s">
        <v>50</v>
      </c>
      <c r="D48" t="s">
        <v>34</v>
      </c>
    </row>
    <row r="49" spans="1:4" x14ac:dyDescent="0.25">
      <c r="A49" s="8">
        <v>1048</v>
      </c>
      <c r="B49" t="s">
        <v>87</v>
      </c>
      <c r="C49" t="s">
        <v>157</v>
      </c>
      <c r="D49" t="s">
        <v>16</v>
      </c>
    </row>
    <row r="50" spans="1:4" x14ac:dyDescent="0.25">
      <c r="A50" s="8">
        <v>1049</v>
      </c>
      <c r="B50" t="s">
        <v>62</v>
      </c>
      <c r="C50" t="s">
        <v>63</v>
      </c>
      <c r="D50" t="s">
        <v>16</v>
      </c>
    </row>
    <row r="51" spans="1:4" x14ac:dyDescent="0.25">
      <c r="A51" s="8">
        <v>1050</v>
      </c>
      <c r="B51" t="s">
        <v>88</v>
      </c>
      <c r="C51" t="s">
        <v>38</v>
      </c>
      <c r="D51" t="s">
        <v>46</v>
      </c>
    </row>
    <row r="52" spans="1:4" x14ac:dyDescent="0.25">
      <c r="A52" s="8">
        <v>1051</v>
      </c>
      <c r="B52" t="s">
        <v>64</v>
      </c>
      <c r="C52" t="s">
        <v>53</v>
      </c>
      <c r="D52" t="s">
        <v>21</v>
      </c>
    </row>
    <row r="53" spans="1:4" x14ac:dyDescent="0.25">
      <c r="A53" s="8">
        <v>1052</v>
      </c>
      <c r="B53" t="s">
        <v>66</v>
      </c>
      <c r="C53" t="s">
        <v>11</v>
      </c>
      <c r="D53" t="s">
        <v>46</v>
      </c>
    </row>
    <row r="54" spans="1:4" x14ac:dyDescent="0.25">
      <c r="A54" s="8">
        <v>1053</v>
      </c>
      <c r="B54" t="s">
        <v>67</v>
      </c>
      <c r="C54" t="s">
        <v>68</v>
      </c>
      <c r="D54" t="s">
        <v>46</v>
      </c>
    </row>
    <row r="55" spans="1:4" x14ac:dyDescent="0.25">
      <c r="A55" s="8">
        <v>1054</v>
      </c>
      <c r="B55" t="s">
        <v>89</v>
      </c>
      <c r="C55" t="s">
        <v>90</v>
      </c>
      <c r="D55" t="s">
        <v>24</v>
      </c>
    </row>
    <row r="56" spans="1:4" x14ac:dyDescent="0.25">
      <c r="A56" s="8">
        <v>1055</v>
      </c>
      <c r="B56" t="s">
        <v>91</v>
      </c>
      <c r="C56" t="s">
        <v>20</v>
      </c>
      <c r="D56" t="s">
        <v>10</v>
      </c>
    </row>
    <row r="57" spans="1:4" x14ac:dyDescent="0.25">
      <c r="A57" s="8">
        <v>1056</v>
      </c>
      <c r="B57" t="s">
        <v>69</v>
      </c>
      <c r="C57" t="s">
        <v>20</v>
      </c>
      <c r="D57" t="s">
        <v>21</v>
      </c>
    </row>
    <row r="58" spans="1:4" x14ac:dyDescent="0.25">
      <c r="A58" s="8">
        <v>1057</v>
      </c>
      <c r="B58" t="s">
        <v>71</v>
      </c>
      <c r="C58" t="s">
        <v>11</v>
      </c>
      <c r="D58" t="s">
        <v>21</v>
      </c>
    </row>
    <row r="59" spans="1:4" x14ac:dyDescent="0.25">
      <c r="A59" s="8">
        <v>1058</v>
      </c>
      <c r="B59" t="s">
        <v>92</v>
      </c>
      <c r="C59" t="s">
        <v>11</v>
      </c>
      <c r="D59" t="s">
        <v>65</v>
      </c>
    </row>
    <row r="60" spans="1:4" x14ac:dyDescent="0.25">
      <c r="A60" s="8">
        <v>1059</v>
      </c>
      <c r="B60" t="s">
        <v>93</v>
      </c>
      <c r="C60" t="s">
        <v>94</v>
      </c>
      <c r="D60" t="s">
        <v>21</v>
      </c>
    </row>
    <row r="61" spans="1:4" x14ac:dyDescent="0.25">
      <c r="A61" s="8">
        <v>1060</v>
      </c>
      <c r="B61" t="s">
        <v>107</v>
      </c>
      <c r="C61" t="s">
        <v>53</v>
      </c>
      <c r="D61" t="s">
        <v>21</v>
      </c>
    </row>
    <row r="62" spans="1:4" x14ac:dyDescent="0.25">
      <c r="A62" s="8">
        <v>1061</v>
      </c>
      <c r="B62" t="s">
        <v>108</v>
      </c>
      <c r="C62" t="s">
        <v>11</v>
      </c>
      <c r="D62" t="s">
        <v>12</v>
      </c>
    </row>
    <row r="63" spans="1:4" x14ac:dyDescent="0.25">
      <c r="A63" s="8">
        <v>1062</v>
      </c>
      <c r="B63" t="s">
        <v>95</v>
      </c>
      <c r="C63" t="s">
        <v>38</v>
      </c>
      <c r="D63" t="s">
        <v>34</v>
      </c>
    </row>
    <row r="64" spans="1:4" x14ac:dyDescent="0.25">
      <c r="A64" s="8">
        <v>1063</v>
      </c>
      <c r="B64" t="s">
        <v>97</v>
      </c>
      <c r="C64" t="s">
        <v>96</v>
      </c>
      <c r="D64" t="s">
        <v>21</v>
      </c>
    </row>
    <row r="65" spans="1:4" x14ac:dyDescent="0.25">
      <c r="A65" s="8">
        <v>1064</v>
      </c>
      <c r="B65" t="s">
        <v>109</v>
      </c>
      <c r="C65" t="s">
        <v>96</v>
      </c>
      <c r="D65" t="s">
        <v>65</v>
      </c>
    </row>
    <row r="66" spans="1:4" x14ac:dyDescent="0.25">
      <c r="A66" s="8">
        <v>1065</v>
      </c>
      <c r="B66" t="s">
        <v>98</v>
      </c>
      <c r="C66" t="s">
        <v>50</v>
      </c>
      <c r="D66" t="s">
        <v>34</v>
      </c>
    </row>
    <row r="67" spans="1:4" x14ac:dyDescent="0.25">
      <c r="A67" s="8">
        <v>1066</v>
      </c>
      <c r="B67" t="s">
        <v>99</v>
      </c>
      <c r="C67" t="s">
        <v>100</v>
      </c>
      <c r="D67" t="s">
        <v>16</v>
      </c>
    </row>
    <row r="68" spans="1:4" x14ac:dyDescent="0.25">
      <c r="A68" s="8">
        <v>1067</v>
      </c>
      <c r="B68" t="s">
        <v>101</v>
      </c>
      <c r="C68" t="s">
        <v>100</v>
      </c>
      <c r="D68" t="s">
        <v>16</v>
      </c>
    </row>
    <row r="69" spans="1:4" x14ac:dyDescent="0.25">
      <c r="A69" s="8">
        <v>1068</v>
      </c>
      <c r="B69" t="s">
        <v>110</v>
      </c>
      <c r="C69" t="s">
        <v>50</v>
      </c>
      <c r="D69" t="s">
        <v>111</v>
      </c>
    </row>
    <row r="70" spans="1:4" x14ac:dyDescent="0.25">
      <c r="A70" s="8">
        <v>1069</v>
      </c>
      <c r="B70" t="s">
        <v>102</v>
      </c>
      <c r="C70" t="s">
        <v>11</v>
      </c>
      <c r="D70" t="s">
        <v>21</v>
      </c>
    </row>
    <row r="71" spans="1:4" x14ac:dyDescent="0.25">
      <c r="A71" s="8">
        <v>1070</v>
      </c>
      <c r="B71" t="s">
        <v>112</v>
      </c>
      <c r="C71" t="s">
        <v>11</v>
      </c>
      <c r="D71" t="s">
        <v>21</v>
      </c>
    </row>
    <row r="72" spans="1:4" x14ac:dyDescent="0.25">
      <c r="A72" s="8">
        <v>1071</v>
      </c>
      <c r="B72" t="s">
        <v>103</v>
      </c>
      <c r="C72" t="s">
        <v>20</v>
      </c>
      <c r="D72" t="s">
        <v>21</v>
      </c>
    </row>
    <row r="73" spans="1:4" x14ac:dyDescent="0.25">
      <c r="A73" s="8">
        <v>1072</v>
      </c>
      <c r="B73" t="s">
        <v>104</v>
      </c>
      <c r="C73" t="s">
        <v>55</v>
      </c>
      <c r="D73" t="s">
        <v>21</v>
      </c>
    </row>
    <row r="74" spans="1:4" x14ac:dyDescent="0.25">
      <c r="A74" s="8">
        <v>1073</v>
      </c>
      <c r="B74" t="s">
        <v>113</v>
      </c>
      <c r="C74" t="s">
        <v>11</v>
      </c>
      <c r="D74" t="s">
        <v>21</v>
      </c>
    </row>
    <row r="75" spans="1:4" x14ac:dyDescent="0.25">
      <c r="A75" s="8">
        <v>1074</v>
      </c>
      <c r="B75" t="s">
        <v>105</v>
      </c>
      <c r="C75" t="s">
        <v>106</v>
      </c>
      <c r="D75" t="s">
        <v>34</v>
      </c>
    </row>
    <row r="76" spans="1:4" x14ac:dyDescent="0.25">
      <c r="A76" s="8">
        <v>1075</v>
      </c>
      <c r="B76" t="s">
        <v>114</v>
      </c>
      <c r="C76" t="s">
        <v>50</v>
      </c>
      <c r="D76" t="s">
        <v>16</v>
      </c>
    </row>
    <row r="77" spans="1:4" x14ac:dyDescent="0.25">
      <c r="A77" s="8">
        <v>1076</v>
      </c>
      <c r="B77" t="s">
        <v>119</v>
      </c>
      <c r="C77" t="s">
        <v>50</v>
      </c>
      <c r="D77" t="s">
        <v>12</v>
      </c>
    </row>
    <row r="78" spans="1:4" x14ac:dyDescent="0.25">
      <c r="A78" s="8">
        <v>1077</v>
      </c>
      <c r="B78" t="s">
        <v>115</v>
      </c>
      <c r="C78" t="s">
        <v>90</v>
      </c>
      <c r="D78" t="s">
        <v>46</v>
      </c>
    </row>
    <row r="79" spans="1:4" x14ac:dyDescent="0.25">
      <c r="A79" s="8">
        <v>1078</v>
      </c>
      <c r="B79" t="s">
        <v>116</v>
      </c>
      <c r="C79" t="s">
        <v>90</v>
      </c>
      <c r="D79" t="s">
        <v>24</v>
      </c>
    </row>
    <row r="80" spans="1:4" x14ac:dyDescent="0.25">
      <c r="A80" s="8">
        <v>1079</v>
      </c>
      <c r="B80" t="s">
        <v>120</v>
      </c>
      <c r="C80" t="s">
        <v>50</v>
      </c>
      <c r="D80" t="s">
        <v>65</v>
      </c>
    </row>
    <row r="81" spans="1:4" x14ac:dyDescent="0.25">
      <c r="A81" s="8">
        <v>1080</v>
      </c>
      <c r="B81" t="s">
        <v>117</v>
      </c>
      <c r="C81" t="s">
        <v>90</v>
      </c>
      <c r="D81" t="s">
        <v>24</v>
      </c>
    </row>
    <row r="82" spans="1:4" x14ac:dyDescent="0.25">
      <c r="A82" s="8">
        <v>1081</v>
      </c>
      <c r="B82" t="s">
        <v>118</v>
      </c>
      <c r="C82" t="s">
        <v>90</v>
      </c>
      <c r="D82" t="s">
        <v>24</v>
      </c>
    </row>
    <row r="83" spans="1:4" x14ac:dyDescent="0.25">
      <c r="A83" s="8">
        <v>1082</v>
      </c>
      <c r="B83" t="s">
        <v>121</v>
      </c>
      <c r="C83" t="s">
        <v>11</v>
      </c>
      <c r="D83" t="s">
        <v>12</v>
      </c>
    </row>
    <row r="84" spans="1:4" x14ac:dyDescent="0.25">
      <c r="A84" s="8">
        <v>1083</v>
      </c>
      <c r="B84" t="s">
        <v>122</v>
      </c>
      <c r="C84" t="s">
        <v>90</v>
      </c>
      <c r="D84" t="s">
        <v>34</v>
      </c>
    </row>
    <row r="85" spans="1:4" x14ac:dyDescent="0.25">
      <c r="A85" s="8">
        <v>1084</v>
      </c>
      <c r="B85" t="s">
        <v>123</v>
      </c>
      <c r="C85" t="s">
        <v>90</v>
      </c>
      <c r="D85" t="s">
        <v>34</v>
      </c>
    </row>
    <row r="86" spans="1:4" x14ac:dyDescent="0.25">
      <c r="A86" s="8">
        <v>1085</v>
      </c>
      <c r="B86" t="s">
        <v>124</v>
      </c>
      <c r="C86" t="s">
        <v>90</v>
      </c>
      <c r="D86" t="s">
        <v>34</v>
      </c>
    </row>
    <row r="87" spans="1:4" x14ac:dyDescent="0.25">
      <c r="A87" s="8">
        <v>1086</v>
      </c>
      <c r="B87" t="s">
        <v>128</v>
      </c>
      <c r="C87" t="s">
        <v>50</v>
      </c>
      <c r="D87" t="s">
        <v>21</v>
      </c>
    </row>
    <row r="88" spans="1:4" x14ac:dyDescent="0.25">
      <c r="A88" s="8">
        <v>1087</v>
      </c>
      <c r="B88" t="s">
        <v>126</v>
      </c>
      <c r="C88" t="s">
        <v>125</v>
      </c>
      <c r="D88" t="s">
        <v>16</v>
      </c>
    </row>
    <row r="89" spans="1:4" x14ac:dyDescent="0.25">
      <c r="A89" s="8">
        <v>1088</v>
      </c>
      <c r="B89" t="s">
        <v>160</v>
      </c>
      <c r="C89" t="s">
        <v>20</v>
      </c>
      <c r="D89" t="s">
        <v>65</v>
      </c>
    </row>
    <row r="90" spans="1:4" x14ac:dyDescent="0.25">
      <c r="A90" s="8">
        <v>1089</v>
      </c>
      <c r="B90" t="s">
        <v>129</v>
      </c>
      <c r="C90" t="s">
        <v>20</v>
      </c>
      <c r="D90" t="s">
        <v>21</v>
      </c>
    </row>
    <row r="91" spans="1:4" x14ac:dyDescent="0.25">
      <c r="A91" s="8">
        <v>1090</v>
      </c>
      <c r="B91" t="s">
        <v>127</v>
      </c>
      <c r="C91" t="s">
        <v>38</v>
      </c>
      <c r="D91" t="s">
        <v>46</v>
      </c>
    </row>
    <row r="92" spans="1:4" x14ac:dyDescent="0.25">
      <c r="A92" s="8">
        <v>1091</v>
      </c>
      <c r="B92" t="s">
        <v>130</v>
      </c>
      <c r="C92" t="s">
        <v>38</v>
      </c>
      <c r="D92" t="s">
        <v>65</v>
      </c>
    </row>
    <row r="93" spans="1:4" x14ac:dyDescent="0.25">
      <c r="A93" s="8">
        <v>1092</v>
      </c>
      <c r="B93" t="s">
        <v>131</v>
      </c>
      <c r="C93" t="s">
        <v>27</v>
      </c>
      <c r="D93" t="s">
        <v>21</v>
      </c>
    </row>
    <row r="94" spans="1:4" x14ac:dyDescent="0.25">
      <c r="A94" s="8">
        <v>1093</v>
      </c>
      <c r="B94" t="s">
        <v>132</v>
      </c>
      <c r="C94" t="s">
        <v>133</v>
      </c>
      <c r="D94" t="s">
        <v>21</v>
      </c>
    </row>
    <row r="95" spans="1:4" x14ac:dyDescent="0.25">
      <c r="A95" s="8">
        <v>1094</v>
      </c>
      <c r="B95" t="s">
        <v>134</v>
      </c>
      <c r="C95" t="s">
        <v>11</v>
      </c>
      <c r="D95" t="s">
        <v>34</v>
      </c>
    </row>
    <row r="96" spans="1:4" x14ac:dyDescent="0.25">
      <c r="A96" s="8">
        <v>1095</v>
      </c>
      <c r="B96" t="s">
        <v>135</v>
      </c>
      <c r="C96" t="s">
        <v>63</v>
      </c>
      <c r="D96" t="s">
        <v>21</v>
      </c>
    </row>
    <row r="97" spans="1:4" x14ac:dyDescent="0.25">
      <c r="A97" s="8">
        <v>1096</v>
      </c>
      <c r="B97" t="s">
        <v>136</v>
      </c>
      <c r="C97" t="s">
        <v>50</v>
      </c>
      <c r="D97" t="s">
        <v>10</v>
      </c>
    </row>
    <row r="98" spans="1:4" x14ac:dyDescent="0.25">
      <c r="A98" s="8">
        <v>1097</v>
      </c>
    </row>
    <row r="99" spans="1:4" x14ac:dyDescent="0.25">
      <c r="A99" s="8">
        <v>1098</v>
      </c>
    </row>
    <row r="100" spans="1:4" x14ac:dyDescent="0.25">
      <c r="A100" s="8"/>
    </row>
    <row r="101" spans="1:4" x14ac:dyDescent="0.25">
      <c r="A101" s="8"/>
    </row>
    <row r="102" spans="1:4" x14ac:dyDescent="0.25">
      <c r="A102" s="8"/>
    </row>
    <row r="103" spans="1:4" x14ac:dyDescent="0.25">
      <c r="A103" s="8"/>
    </row>
    <row r="104" spans="1:4" x14ac:dyDescent="0.25">
      <c r="A104" s="8"/>
    </row>
    <row r="105" spans="1:4" x14ac:dyDescent="0.25">
      <c r="A105" s="8"/>
    </row>
    <row r="106" spans="1:4" x14ac:dyDescent="0.25">
      <c r="A106" s="8"/>
    </row>
    <row r="107" spans="1:4" x14ac:dyDescent="0.25">
      <c r="A107" s="8"/>
    </row>
    <row r="108" spans="1:4" x14ac:dyDescent="0.25">
      <c r="A108" s="8"/>
    </row>
    <row r="109" spans="1:4" x14ac:dyDescent="0.25">
      <c r="A109" s="8"/>
    </row>
    <row r="110" spans="1:4" x14ac:dyDescent="0.25">
      <c r="A110" s="8"/>
    </row>
    <row r="111" spans="1:4" x14ac:dyDescent="0.25">
      <c r="A111" s="8"/>
    </row>
    <row r="112" spans="1:4" x14ac:dyDescent="0.25">
      <c r="A112" s="8"/>
    </row>
    <row r="113" spans="1:1" x14ac:dyDescent="0.25">
      <c r="A113" s="8"/>
    </row>
    <row r="114" spans="1:1" x14ac:dyDescent="0.25">
      <c r="A114" s="8"/>
    </row>
    <row r="115" spans="1:1" x14ac:dyDescent="0.25">
      <c r="A115" s="8"/>
    </row>
    <row r="116" spans="1:1" x14ac:dyDescent="0.25">
      <c r="A116" s="8"/>
    </row>
    <row r="117" spans="1:1" x14ac:dyDescent="0.25">
      <c r="A117" s="8"/>
    </row>
    <row r="118" spans="1:1" x14ac:dyDescent="0.25">
      <c r="A118" s="8"/>
    </row>
    <row r="119" spans="1:1" x14ac:dyDescent="0.25">
      <c r="A119" s="8"/>
    </row>
    <row r="120" spans="1:1" x14ac:dyDescent="0.25">
      <c r="A120" s="8"/>
    </row>
    <row r="121" spans="1:1" x14ac:dyDescent="0.25">
      <c r="A121" s="8"/>
    </row>
    <row r="122" spans="1:1" x14ac:dyDescent="0.25">
      <c r="A122" s="8"/>
    </row>
    <row r="123" spans="1:1" x14ac:dyDescent="0.25">
      <c r="A123" s="8"/>
    </row>
    <row r="124" spans="1:1" x14ac:dyDescent="0.25">
      <c r="A124" s="8"/>
    </row>
    <row r="125" spans="1:1" x14ac:dyDescent="0.25">
      <c r="A125" s="8"/>
    </row>
    <row r="126" spans="1:1" x14ac:dyDescent="0.25">
      <c r="A126" s="8"/>
    </row>
    <row r="127" spans="1:1" x14ac:dyDescent="0.25">
      <c r="A127" s="8"/>
    </row>
    <row r="128" spans="1:1" x14ac:dyDescent="0.25">
      <c r="A128" s="8"/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8"/>
    </row>
    <row r="134" spans="1:1" x14ac:dyDescent="0.25">
      <c r="A134" s="8"/>
    </row>
    <row r="135" spans="1:1" x14ac:dyDescent="0.25">
      <c r="A135" s="8"/>
    </row>
    <row r="136" spans="1:1" x14ac:dyDescent="0.25">
      <c r="A136" s="8"/>
    </row>
    <row r="137" spans="1:1" x14ac:dyDescent="0.25">
      <c r="A137" s="8"/>
    </row>
    <row r="138" spans="1:1" x14ac:dyDescent="0.25">
      <c r="A138" s="8"/>
    </row>
    <row r="139" spans="1:1" x14ac:dyDescent="0.25">
      <c r="A139" s="8"/>
    </row>
    <row r="140" spans="1:1" x14ac:dyDescent="0.25">
      <c r="A140" s="8"/>
    </row>
    <row r="141" spans="1:1" x14ac:dyDescent="0.25">
      <c r="A141" s="8"/>
    </row>
    <row r="142" spans="1:1" x14ac:dyDescent="0.25">
      <c r="A142" s="8"/>
    </row>
    <row r="143" spans="1:1" x14ac:dyDescent="0.25">
      <c r="A143" s="8"/>
    </row>
    <row r="144" spans="1:1" x14ac:dyDescent="0.25">
      <c r="A144" s="8"/>
    </row>
    <row r="145" spans="1:1" x14ac:dyDescent="0.25">
      <c r="A145" s="8"/>
    </row>
    <row r="146" spans="1:1" x14ac:dyDescent="0.25">
      <c r="A146" s="8"/>
    </row>
    <row r="147" spans="1:1" x14ac:dyDescent="0.25">
      <c r="A147" s="8"/>
    </row>
    <row r="148" spans="1:1" x14ac:dyDescent="0.25">
      <c r="A148" s="8"/>
    </row>
    <row r="149" spans="1:1" x14ac:dyDescent="0.25">
      <c r="A149" s="8"/>
    </row>
    <row r="150" spans="1:1" x14ac:dyDescent="0.25">
      <c r="A150" s="8"/>
    </row>
    <row r="151" spans="1:1" x14ac:dyDescent="0.25">
      <c r="A151" s="8"/>
    </row>
    <row r="152" spans="1:1" x14ac:dyDescent="0.25">
      <c r="A152" s="8"/>
    </row>
    <row r="153" spans="1:1" x14ac:dyDescent="0.25">
      <c r="A153" s="8"/>
    </row>
    <row r="154" spans="1:1" x14ac:dyDescent="0.25">
      <c r="A154" s="8"/>
    </row>
    <row r="155" spans="1:1" x14ac:dyDescent="0.25">
      <c r="A155" s="8"/>
    </row>
    <row r="156" spans="1:1" x14ac:dyDescent="0.25">
      <c r="A156" s="8"/>
    </row>
    <row r="157" spans="1:1" x14ac:dyDescent="0.25">
      <c r="A157" s="8"/>
    </row>
    <row r="158" spans="1:1" x14ac:dyDescent="0.25">
      <c r="A158" s="8"/>
    </row>
    <row r="159" spans="1:1" x14ac:dyDescent="0.25">
      <c r="A159" s="8"/>
    </row>
    <row r="160" spans="1:1" x14ac:dyDescent="0.25">
      <c r="A160" s="8"/>
    </row>
    <row r="161" spans="1:1" x14ac:dyDescent="0.25">
      <c r="A161" s="8"/>
    </row>
    <row r="162" spans="1:1" x14ac:dyDescent="0.25">
      <c r="A162" s="8"/>
    </row>
    <row r="163" spans="1:1" x14ac:dyDescent="0.25">
      <c r="A163" s="8"/>
    </row>
    <row r="164" spans="1:1" x14ac:dyDescent="0.25">
      <c r="A164" s="8"/>
    </row>
    <row r="165" spans="1:1" x14ac:dyDescent="0.25">
      <c r="A165" s="8"/>
    </row>
    <row r="166" spans="1:1" x14ac:dyDescent="0.25">
      <c r="A166" s="8"/>
    </row>
    <row r="167" spans="1:1" x14ac:dyDescent="0.25">
      <c r="A167" s="8"/>
    </row>
    <row r="168" spans="1:1" x14ac:dyDescent="0.25">
      <c r="A168" s="8"/>
    </row>
    <row r="169" spans="1:1" x14ac:dyDescent="0.25">
      <c r="A169" s="8"/>
    </row>
    <row r="170" spans="1:1" x14ac:dyDescent="0.25">
      <c r="A170" s="8"/>
    </row>
    <row r="171" spans="1:1" x14ac:dyDescent="0.25">
      <c r="A171" s="8"/>
    </row>
    <row r="172" spans="1:1" x14ac:dyDescent="0.25">
      <c r="A172" s="8"/>
    </row>
    <row r="173" spans="1:1" x14ac:dyDescent="0.25">
      <c r="A173" s="8"/>
    </row>
    <row r="174" spans="1:1" x14ac:dyDescent="0.25">
      <c r="A174" s="8"/>
    </row>
    <row r="175" spans="1:1" x14ac:dyDescent="0.25">
      <c r="A175" s="8"/>
    </row>
    <row r="176" spans="1:1" x14ac:dyDescent="0.25">
      <c r="A176" s="8"/>
    </row>
    <row r="177" spans="1:1" x14ac:dyDescent="0.25">
      <c r="A177" s="8"/>
    </row>
    <row r="178" spans="1:1" x14ac:dyDescent="0.25">
      <c r="A178" s="8"/>
    </row>
    <row r="179" spans="1:1" x14ac:dyDescent="0.25">
      <c r="A179" s="8"/>
    </row>
    <row r="180" spans="1:1" x14ac:dyDescent="0.25">
      <c r="A180" s="8"/>
    </row>
    <row r="181" spans="1:1" x14ac:dyDescent="0.25">
      <c r="A181" s="8"/>
    </row>
    <row r="182" spans="1:1" x14ac:dyDescent="0.25">
      <c r="A182" s="8"/>
    </row>
    <row r="183" spans="1:1" x14ac:dyDescent="0.25">
      <c r="A183" s="8"/>
    </row>
    <row r="184" spans="1:1" x14ac:dyDescent="0.25">
      <c r="A184" s="8"/>
    </row>
    <row r="185" spans="1:1" x14ac:dyDescent="0.25">
      <c r="A185" s="8"/>
    </row>
    <row r="186" spans="1:1" x14ac:dyDescent="0.25">
      <c r="A186" s="8"/>
    </row>
    <row r="187" spans="1:1" x14ac:dyDescent="0.25">
      <c r="A187" s="8"/>
    </row>
    <row r="188" spans="1:1" x14ac:dyDescent="0.25">
      <c r="A188" s="8"/>
    </row>
    <row r="189" spans="1:1" x14ac:dyDescent="0.25">
      <c r="A189" s="8"/>
    </row>
    <row r="190" spans="1:1" x14ac:dyDescent="0.25">
      <c r="A190" s="8"/>
    </row>
    <row r="191" spans="1:1" x14ac:dyDescent="0.25">
      <c r="A191" s="8"/>
    </row>
    <row r="192" spans="1:1" x14ac:dyDescent="0.25">
      <c r="A192" s="8"/>
    </row>
    <row r="193" spans="1:1" x14ac:dyDescent="0.25">
      <c r="A193" s="8"/>
    </row>
    <row r="194" spans="1:1" x14ac:dyDescent="0.25">
      <c r="A194" s="8"/>
    </row>
    <row r="195" spans="1:1" x14ac:dyDescent="0.25">
      <c r="A195" s="8"/>
    </row>
    <row r="196" spans="1:1" x14ac:dyDescent="0.25">
      <c r="A196" s="8"/>
    </row>
    <row r="197" spans="1:1" x14ac:dyDescent="0.25">
      <c r="A197" s="8"/>
    </row>
    <row r="198" spans="1:1" x14ac:dyDescent="0.25">
      <c r="A198" s="8"/>
    </row>
    <row r="199" spans="1:1" x14ac:dyDescent="0.25">
      <c r="A199" s="8"/>
    </row>
    <row r="200" spans="1:1" x14ac:dyDescent="0.25">
      <c r="A200" s="8"/>
    </row>
    <row r="201" spans="1:1" x14ac:dyDescent="0.25">
      <c r="A201" s="8"/>
    </row>
    <row r="202" spans="1:1" x14ac:dyDescent="0.25">
      <c r="A202" s="8"/>
    </row>
    <row r="203" spans="1:1" x14ac:dyDescent="0.25">
      <c r="A203" s="8"/>
    </row>
    <row r="204" spans="1:1" x14ac:dyDescent="0.25">
      <c r="A204" s="8"/>
    </row>
    <row r="205" spans="1:1" x14ac:dyDescent="0.25">
      <c r="A205" s="8"/>
    </row>
    <row r="206" spans="1:1" x14ac:dyDescent="0.25">
      <c r="A206" s="8"/>
    </row>
    <row r="207" spans="1:1" x14ac:dyDescent="0.25">
      <c r="A207" s="8"/>
    </row>
    <row r="208" spans="1:1" x14ac:dyDescent="0.25">
      <c r="A208" s="8"/>
    </row>
    <row r="209" spans="1:1" x14ac:dyDescent="0.25">
      <c r="A209" s="8"/>
    </row>
    <row r="210" spans="1:1" x14ac:dyDescent="0.25">
      <c r="A210" s="8"/>
    </row>
    <row r="211" spans="1:1" x14ac:dyDescent="0.25">
      <c r="A211" s="8"/>
    </row>
    <row r="212" spans="1:1" x14ac:dyDescent="0.25">
      <c r="A212" s="8"/>
    </row>
    <row r="213" spans="1:1" x14ac:dyDescent="0.25">
      <c r="A213" s="8"/>
    </row>
    <row r="214" spans="1:1" x14ac:dyDescent="0.25">
      <c r="A214" s="8"/>
    </row>
    <row r="215" spans="1:1" x14ac:dyDescent="0.25">
      <c r="A215" s="8"/>
    </row>
    <row r="216" spans="1:1" x14ac:dyDescent="0.25">
      <c r="A216" s="8"/>
    </row>
    <row r="217" spans="1:1" x14ac:dyDescent="0.25">
      <c r="A217" s="8"/>
    </row>
    <row r="218" spans="1:1" x14ac:dyDescent="0.25">
      <c r="A218" s="8"/>
    </row>
    <row r="219" spans="1:1" x14ac:dyDescent="0.25">
      <c r="A219" s="8"/>
    </row>
    <row r="220" spans="1:1" x14ac:dyDescent="0.25">
      <c r="A220" s="8"/>
    </row>
    <row r="221" spans="1:1" x14ac:dyDescent="0.25">
      <c r="A221" s="8"/>
    </row>
    <row r="222" spans="1:1" x14ac:dyDescent="0.25">
      <c r="A222" s="8"/>
    </row>
    <row r="223" spans="1:1" x14ac:dyDescent="0.25">
      <c r="A223" s="8"/>
    </row>
    <row r="224" spans="1:1" x14ac:dyDescent="0.25">
      <c r="A224" s="8"/>
    </row>
    <row r="225" spans="1:1" x14ac:dyDescent="0.25">
      <c r="A225" s="8"/>
    </row>
    <row r="226" spans="1:1" x14ac:dyDescent="0.25">
      <c r="A226" s="8"/>
    </row>
    <row r="227" spans="1:1" x14ac:dyDescent="0.25">
      <c r="A227" s="8"/>
    </row>
    <row r="228" spans="1:1" x14ac:dyDescent="0.25">
      <c r="A228" s="8"/>
    </row>
    <row r="229" spans="1:1" x14ac:dyDescent="0.25">
      <c r="A229" s="8"/>
    </row>
    <row r="230" spans="1:1" x14ac:dyDescent="0.25">
      <c r="A230" s="8"/>
    </row>
    <row r="231" spans="1:1" x14ac:dyDescent="0.25">
      <c r="A231" s="8"/>
    </row>
    <row r="232" spans="1:1" x14ac:dyDescent="0.25">
      <c r="A232" s="8"/>
    </row>
    <row r="233" spans="1:1" x14ac:dyDescent="0.25">
      <c r="A233" s="8"/>
    </row>
    <row r="234" spans="1:1" x14ac:dyDescent="0.25">
      <c r="A234" s="8"/>
    </row>
    <row r="235" spans="1:1" x14ac:dyDescent="0.25">
      <c r="A235" s="8"/>
    </row>
    <row r="236" spans="1:1" x14ac:dyDescent="0.25">
      <c r="A236" s="8"/>
    </row>
    <row r="237" spans="1:1" x14ac:dyDescent="0.25">
      <c r="A237" s="8"/>
    </row>
    <row r="238" spans="1:1" x14ac:dyDescent="0.25">
      <c r="A238" s="8"/>
    </row>
    <row r="239" spans="1:1" x14ac:dyDescent="0.25">
      <c r="A239" s="8"/>
    </row>
    <row r="240" spans="1:1" x14ac:dyDescent="0.25">
      <c r="A240" s="8"/>
    </row>
    <row r="241" spans="1:1" x14ac:dyDescent="0.25">
      <c r="A241" s="8"/>
    </row>
    <row r="242" spans="1:1" x14ac:dyDescent="0.25">
      <c r="A242" s="8"/>
    </row>
    <row r="243" spans="1:1" x14ac:dyDescent="0.25">
      <c r="A243" s="8"/>
    </row>
    <row r="244" spans="1:1" x14ac:dyDescent="0.25">
      <c r="A244" s="8"/>
    </row>
    <row r="245" spans="1:1" x14ac:dyDescent="0.25">
      <c r="A245" s="8"/>
    </row>
    <row r="246" spans="1:1" x14ac:dyDescent="0.25">
      <c r="A246" s="8"/>
    </row>
    <row r="247" spans="1:1" x14ac:dyDescent="0.25">
      <c r="A247" s="8"/>
    </row>
    <row r="248" spans="1:1" x14ac:dyDescent="0.25">
      <c r="A248" s="8"/>
    </row>
    <row r="249" spans="1:1" x14ac:dyDescent="0.25">
      <c r="A249" s="8"/>
    </row>
    <row r="250" spans="1:1" x14ac:dyDescent="0.25">
      <c r="A250" s="8"/>
    </row>
    <row r="251" spans="1:1" x14ac:dyDescent="0.25">
      <c r="A251" s="8"/>
    </row>
    <row r="252" spans="1:1" x14ac:dyDescent="0.25">
      <c r="A252" s="8"/>
    </row>
    <row r="253" spans="1:1" x14ac:dyDescent="0.25">
      <c r="A253" s="8"/>
    </row>
    <row r="254" spans="1:1" x14ac:dyDescent="0.25">
      <c r="A254" s="8"/>
    </row>
    <row r="255" spans="1:1" x14ac:dyDescent="0.25">
      <c r="A255" s="8"/>
    </row>
    <row r="256" spans="1:1" x14ac:dyDescent="0.25">
      <c r="A256" s="8"/>
    </row>
    <row r="257" spans="1:1" x14ac:dyDescent="0.25">
      <c r="A257" s="8"/>
    </row>
    <row r="258" spans="1:1" x14ac:dyDescent="0.25">
      <c r="A258" s="8"/>
    </row>
    <row r="259" spans="1:1" x14ac:dyDescent="0.25">
      <c r="A259" s="8"/>
    </row>
    <row r="260" spans="1:1" x14ac:dyDescent="0.25">
      <c r="A260" s="8"/>
    </row>
    <row r="261" spans="1:1" x14ac:dyDescent="0.25">
      <c r="A261" s="8"/>
    </row>
    <row r="262" spans="1:1" x14ac:dyDescent="0.25">
      <c r="A262" s="8"/>
    </row>
    <row r="263" spans="1:1" x14ac:dyDescent="0.25">
      <c r="A263" s="8"/>
    </row>
    <row r="264" spans="1:1" x14ac:dyDescent="0.25">
      <c r="A264" s="8"/>
    </row>
    <row r="265" spans="1:1" x14ac:dyDescent="0.25">
      <c r="A265" s="8"/>
    </row>
    <row r="266" spans="1:1" x14ac:dyDescent="0.25">
      <c r="A266" s="8"/>
    </row>
    <row r="267" spans="1:1" x14ac:dyDescent="0.25">
      <c r="A267" s="8"/>
    </row>
    <row r="268" spans="1:1" x14ac:dyDescent="0.25">
      <c r="A268" s="8"/>
    </row>
    <row r="269" spans="1:1" x14ac:dyDescent="0.25">
      <c r="A269" s="8"/>
    </row>
    <row r="270" spans="1:1" x14ac:dyDescent="0.25">
      <c r="A270" s="8"/>
    </row>
    <row r="271" spans="1:1" x14ac:dyDescent="0.25">
      <c r="A271" s="8"/>
    </row>
    <row r="272" spans="1:1" x14ac:dyDescent="0.25">
      <c r="A272" s="8"/>
    </row>
    <row r="273" spans="1:1" x14ac:dyDescent="0.25">
      <c r="A273" s="8"/>
    </row>
    <row r="274" spans="1:1" x14ac:dyDescent="0.25">
      <c r="A274" s="8"/>
    </row>
    <row r="275" spans="1:1" x14ac:dyDescent="0.25">
      <c r="A275" s="8"/>
    </row>
    <row r="276" spans="1:1" x14ac:dyDescent="0.25">
      <c r="A276" s="8"/>
    </row>
    <row r="277" spans="1:1" x14ac:dyDescent="0.25">
      <c r="A277" s="8"/>
    </row>
    <row r="278" spans="1:1" x14ac:dyDescent="0.25">
      <c r="A278" s="8"/>
    </row>
    <row r="279" spans="1:1" x14ac:dyDescent="0.25">
      <c r="A279" s="8"/>
    </row>
    <row r="280" spans="1:1" x14ac:dyDescent="0.25">
      <c r="A280" s="8"/>
    </row>
    <row r="281" spans="1:1" x14ac:dyDescent="0.25">
      <c r="A281" s="8"/>
    </row>
    <row r="282" spans="1:1" x14ac:dyDescent="0.25">
      <c r="A282" s="8"/>
    </row>
    <row r="283" spans="1:1" x14ac:dyDescent="0.25">
      <c r="A283" s="8"/>
    </row>
    <row r="284" spans="1:1" x14ac:dyDescent="0.25">
      <c r="A284" s="8"/>
    </row>
    <row r="285" spans="1:1" x14ac:dyDescent="0.25">
      <c r="A285" s="8"/>
    </row>
    <row r="286" spans="1:1" x14ac:dyDescent="0.25">
      <c r="A286" s="8"/>
    </row>
    <row r="287" spans="1:1" x14ac:dyDescent="0.25">
      <c r="A287" s="8"/>
    </row>
    <row r="288" spans="1:1" x14ac:dyDescent="0.25">
      <c r="A288" s="8"/>
    </row>
    <row r="289" spans="1:1" x14ac:dyDescent="0.25">
      <c r="A289" s="8"/>
    </row>
    <row r="290" spans="1:1" x14ac:dyDescent="0.25">
      <c r="A290" s="8"/>
    </row>
    <row r="291" spans="1:1" x14ac:dyDescent="0.25">
      <c r="A291" s="8"/>
    </row>
    <row r="292" spans="1:1" x14ac:dyDescent="0.25">
      <c r="A292" s="8"/>
    </row>
    <row r="293" spans="1:1" x14ac:dyDescent="0.25">
      <c r="A293" s="8"/>
    </row>
    <row r="294" spans="1:1" x14ac:dyDescent="0.25">
      <c r="A294" s="8"/>
    </row>
    <row r="295" spans="1:1" x14ac:dyDescent="0.25">
      <c r="A295" s="8"/>
    </row>
    <row r="296" spans="1:1" x14ac:dyDescent="0.25">
      <c r="A296" s="8"/>
    </row>
    <row r="297" spans="1:1" x14ac:dyDescent="0.25">
      <c r="A297" s="8"/>
    </row>
    <row r="298" spans="1:1" x14ac:dyDescent="0.25">
      <c r="A298" s="8"/>
    </row>
    <row r="299" spans="1:1" x14ac:dyDescent="0.25">
      <c r="A299" s="8"/>
    </row>
    <row r="300" spans="1:1" x14ac:dyDescent="0.25">
      <c r="A300" s="8"/>
    </row>
    <row r="301" spans="1:1" x14ac:dyDescent="0.25">
      <c r="A301" s="8"/>
    </row>
    <row r="302" spans="1:1" x14ac:dyDescent="0.25">
      <c r="A302" s="8"/>
    </row>
    <row r="303" spans="1:1" x14ac:dyDescent="0.25">
      <c r="A303" s="8"/>
    </row>
    <row r="304" spans="1:1" x14ac:dyDescent="0.25">
      <c r="A304" s="8"/>
    </row>
    <row r="305" spans="1:1" x14ac:dyDescent="0.25">
      <c r="A305" s="8"/>
    </row>
    <row r="306" spans="1:1" x14ac:dyDescent="0.25">
      <c r="A306" s="8"/>
    </row>
    <row r="307" spans="1:1" x14ac:dyDescent="0.25">
      <c r="A307" s="8"/>
    </row>
    <row r="308" spans="1:1" x14ac:dyDescent="0.25">
      <c r="A308" s="8"/>
    </row>
    <row r="309" spans="1:1" x14ac:dyDescent="0.25">
      <c r="A309" s="8"/>
    </row>
    <row r="310" spans="1:1" x14ac:dyDescent="0.25">
      <c r="A310" s="8"/>
    </row>
    <row r="311" spans="1:1" x14ac:dyDescent="0.25">
      <c r="A311" s="8"/>
    </row>
    <row r="312" spans="1:1" x14ac:dyDescent="0.25">
      <c r="A312" s="8"/>
    </row>
    <row r="313" spans="1:1" x14ac:dyDescent="0.25">
      <c r="A313" s="8"/>
    </row>
    <row r="314" spans="1:1" x14ac:dyDescent="0.25">
      <c r="A314" s="8"/>
    </row>
    <row r="315" spans="1:1" x14ac:dyDescent="0.25">
      <c r="A315" s="8"/>
    </row>
    <row r="316" spans="1:1" x14ac:dyDescent="0.25">
      <c r="A316" s="8"/>
    </row>
    <row r="317" spans="1:1" x14ac:dyDescent="0.25">
      <c r="A317" s="8"/>
    </row>
    <row r="318" spans="1:1" x14ac:dyDescent="0.25">
      <c r="A318" s="8"/>
    </row>
    <row r="319" spans="1:1" x14ac:dyDescent="0.25">
      <c r="A319" s="8"/>
    </row>
    <row r="320" spans="1:1" x14ac:dyDescent="0.25">
      <c r="A320" s="8"/>
    </row>
    <row r="321" spans="1:1" x14ac:dyDescent="0.25">
      <c r="A321" s="8"/>
    </row>
    <row r="322" spans="1:1" x14ac:dyDescent="0.25">
      <c r="A322" s="8"/>
    </row>
    <row r="323" spans="1:1" x14ac:dyDescent="0.25">
      <c r="A323" s="8"/>
    </row>
    <row r="324" spans="1:1" x14ac:dyDescent="0.25">
      <c r="A324" s="8"/>
    </row>
    <row r="325" spans="1:1" x14ac:dyDescent="0.25">
      <c r="A325" s="8"/>
    </row>
    <row r="326" spans="1:1" x14ac:dyDescent="0.25">
      <c r="A326" s="8"/>
    </row>
    <row r="327" spans="1:1" x14ac:dyDescent="0.25">
      <c r="A327" s="8"/>
    </row>
    <row r="328" spans="1:1" x14ac:dyDescent="0.25">
      <c r="A328" s="8"/>
    </row>
    <row r="329" spans="1:1" x14ac:dyDescent="0.25">
      <c r="A329" s="8"/>
    </row>
    <row r="330" spans="1:1" x14ac:dyDescent="0.25">
      <c r="A330" s="8"/>
    </row>
    <row r="331" spans="1:1" x14ac:dyDescent="0.25">
      <c r="A331" s="8"/>
    </row>
    <row r="332" spans="1:1" x14ac:dyDescent="0.25">
      <c r="A332" s="8"/>
    </row>
    <row r="333" spans="1:1" x14ac:dyDescent="0.25">
      <c r="A333" s="8"/>
    </row>
    <row r="334" spans="1:1" x14ac:dyDescent="0.25">
      <c r="A334" s="8"/>
    </row>
    <row r="335" spans="1:1" x14ac:dyDescent="0.25">
      <c r="A335" s="8"/>
    </row>
    <row r="336" spans="1:1" x14ac:dyDescent="0.25">
      <c r="A336" s="8"/>
    </row>
    <row r="337" spans="1:1" x14ac:dyDescent="0.25">
      <c r="A337" s="8"/>
    </row>
    <row r="338" spans="1:1" x14ac:dyDescent="0.25">
      <c r="A338" s="8"/>
    </row>
    <row r="339" spans="1:1" x14ac:dyDescent="0.25">
      <c r="A339" s="8"/>
    </row>
    <row r="340" spans="1:1" x14ac:dyDescent="0.25">
      <c r="A340" s="8"/>
    </row>
    <row r="341" spans="1:1" x14ac:dyDescent="0.25">
      <c r="A341" s="8"/>
    </row>
    <row r="342" spans="1:1" x14ac:dyDescent="0.25">
      <c r="A342" s="8"/>
    </row>
    <row r="343" spans="1:1" x14ac:dyDescent="0.25">
      <c r="A343" s="8"/>
    </row>
    <row r="344" spans="1:1" x14ac:dyDescent="0.25">
      <c r="A344" s="8"/>
    </row>
    <row r="345" spans="1:1" x14ac:dyDescent="0.25">
      <c r="A345" s="8"/>
    </row>
    <row r="346" spans="1:1" x14ac:dyDescent="0.25">
      <c r="A346" s="8"/>
    </row>
    <row r="347" spans="1:1" x14ac:dyDescent="0.25">
      <c r="A347" s="8"/>
    </row>
    <row r="348" spans="1:1" x14ac:dyDescent="0.25">
      <c r="A348" s="8"/>
    </row>
    <row r="349" spans="1:1" x14ac:dyDescent="0.25">
      <c r="A349" s="8"/>
    </row>
    <row r="350" spans="1:1" x14ac:dyDescent="0.25">
      <c r="A350" s="8"/>
    </row>
    <row r="351" spans="1:1" x14ac:dyDescent="0.25">
      <c r="A351" s="8"/>
    </row>
    <row r="352" spans="1:1" x14ac:dyDescent="0.25">
      <c r="A352" s="8"/>
    </row>
    <row r="353" spans="1:1" x14ac:dyDescent="0.25">
      <c r="A353" s="8"/>
    </row>
    <row r="354" spans="1:1" x14ac:dyDescent="0.25">
      <c r="A354" s="8"/>
    </row>
    <row r="355" spans="1:1" x14ac:dyDescent="0.25">
      <c r="A355" s="8"/>
    </row>
    <row r="356" spans="1:1" x14ac:dyDescent="0.25">
      <c r="A356" s="8"/>
    </row>
    <row r="357" spans="1:1" x14ac:dyDescent="0.25">
      <c r="A357" s="8"/>
    </row>
    <row r="358" spans="1:1" x14ac:dyDescent="0.25">
      <c r="A358" s="8"/>
    </row>
    <row r="359" spans="1:1" x14ac:dyDescent="0.25">
      <c r="A359" s="8"/>
    </row>
    <row r="360" spans="1:1" x14ac:dyDescent="0.25">
      <c r="A360" s="8"/>
    </row>
    <row r="361" spans="1:1" x14ac:dyDescent="0.25">
      <c r="A361" s="8"/>
    </row>
    <row r="362" spans="1:1" x14ac:dyDescent="0.25">
      <c r="A362" s="8"/>
    </row>
    <row r="363" spans="1:1" x14ac:dyDescent="0.25">
      <c r="A363" s="8"/>
    </row>
    <row r="364" spans="1:1" x14ac:dyDescent="0.25">
      <c r="A364" s="8"/>
    </row>
    <row r="365" spans="1:1" x14ac:dyDescent="0.25">
      <c r="A365" s="8"/>
    </row>
    <row r="366" spans="1:1" x14ac:dyDescent="0.25">
      <c r="A366" s="8"/>
    </row>
    <row r="367" spans="1:1" x14ac:dyDescent="0.25">
      <c r="A367" s="8"/>
    </row>
    <row r="368" spans="1:1" x14ac:dyDescent="0.25">
      <c r="A368" s="8"/>
    </row>
    <row r="369" spans="1:1" x14ac:dyDescent="0.25">
      <c r="A369" s="8"/>
    </row>
    <row r="370" spans="1:1" x14ac:dyDescent="0.25">
      <c r="A370" s="8"/>
    </row>
    <row r="371" spans="1:1" x14ac:dyDescent="0.25">
      <c r="A371" s="8"/>
    </row>
    <row r="372" spans="1:1" x14ac:dyDescent="0.25">
      <c r="A372" s="8"/>
    </row>
    <row r="373" spans="1:1" x14ac:dyDescent="0.25">
      <c r="A373" s="8"/>
    </row>
    <row r="374" spans="1:1" x14ac:dyDescent="0.25">
      <c r="A374" s="8"/>
    </row>
    <row r="375" spans="1:1" x14ac:dyDescent="0.25">
      <c r="A375" s="8"/>
    </row>
    <row r="376" spans="1:1" x14ac:dyDescent="0.25">
      <c r="A376" s="8"/>
    </row>
    <row r="377" spans="1:1" x14ac:dyDescent="0.25">
      <c r="A377" s="8"/>
    </row>
    <row r="378" spans="1:1" x14ac:dyDescent="0.25">
      <c r="A378" s="8"/>
    </row>
    <row r="379" spans="1:1" x14ac:dyDescent="0.25">
      <c r="A379" s="8"/>
    </row>
    <row r="380" spans="1:1" x14ac:dyDescent="0.25">
      <c r="A380" s="8"/>
    </row>
    <row r="381" spans="1:1" x14ac:dyDescent="0.25">
      <c r="A381" s="8"/>
    </row>
    <row r="382" spans="1:1" x14ac:dyDescent="0.25">
      <c r="A382" s="8"/>
    </row>
    <row r="383" spans="1:1" x14ac:dyDescent="0.25">
      <c r="A383" s="8"/>
    </row>
    <row r="384" spans="1:1" x14ac:dyDescent="0.25">
      <c r="A384" s="8"/>
    </row>
    <row r="385" spans="1:1" x14ac:dyDescent="0.25">
      <c r="A385" s="8"/>
    </row>
    <row r="386" spans="1:1" x14ac:dyDescent="0.25">
      <c r="A386" s="8"/>
    </row>
    <row r="387" spans="1:1" x14ac:dyDescent="0.25">
      <c r="A387" s="8"/>
    </row>
    <row r="388" spans="1:1" x14ac:dyDescent="0.25">
      <c r="A388" s="8"/>
    </row>
    <row r="389" spans="1:1" x14ac:dyDescent="0.25">
      <c r="A389" s="8"/>
    </row>
    <row r="390" spans="1:1" x14ac:dyDescent="0.25">
      <c r="A390" s="8"/>
    </row>
    <row r="391" spans="1:1" x14ac:dyDescent="0.25">
      <c r="A391" s="8"/>
    </row>
    <row r="392" spans="1:1" x14ac:dyDescent="0.25">
      <c r="A392" s="8"/>
    </row>
    <row r="393" spans="1:1" x14ac:dyDescent="0.25">
      <c r="A393" s="8"/>
    </row>
    <row r="394" spans="1:1" x14ac:dyDescent="0.25">
      <c r="A394" s="8"/>
    </row>
    <row r="395" spans="1:1" x14ac:dyDescent="0.25">
      <c r="A395" s="8"/>
    </row>
    <row r="396" spans="1:1" x14ac:dyDescent="0.25">
      <c r="A396" s="8"/>
    </row>
    <row r="397" spans="1:1" x14ac:dyDescent="0.25">
      <c r="A397" s="8"/>
    </row>
    <row r="398" spans="1:1" x14ac:dyDescent="0.25">
      <c r="A398" s="8"/>
    </row>
    <row r="399" spans="1:1" x14ac:dyDescent="0.25">
      <c r="A399" s="8"/>
    </row>
    <row r="400" spans="1:1" x14ac:dyDescent="0.25">
      <c r="A400" s="8"/>
    </row>
    <row r="401" spans="1:1" x14ac:dyDescent="0.25">
      <c r="A401" s="8"/>
    </row>
    <row r="402" spans="1:1" x14ac:dyDescent="0.25">
      <c r="A402" s="8"/>
    </row>
    <row r="403" spans="1:1" x14ac:dyDescent="0.25">
      <c r="A403" s="8"/>
    </row>
    <row r="404" spans="1:1" x14ac:dyDescent="0.25">
      <c r="A404" s="8"/>
    </row>
    <row r="405" spans="1:1" x14ac:dyDescent="0.25">
      <c r="A405" s="8"/>
    </row>
    <row r="406" spans="1:1" x14ac:dyDescent="0.25">
      <c r="A406" s="8"/>
    </row>
    <row r="407" spans="1:1" x14ac:dyDescent="0.25">
      <c r="A407" s="8"/>
    </row>
    <row r="408" spans="1:1" x14ac:dyDescent="0.25">
      <c r="A408" s="8"/>
    </row>
    <row r="409" spans="1:1" x14ac:dyDescent="0.25">
      <c r="A409" s="8"/>
    </row>
    <row r="410" spans="1:1" x14ac:dyDescent="0.25">
      <c r="A410" s="8"/>
    </row>
    <row r="411" spans="1:1" x14ac:dyDescent="0.25">
      <c r="A411" s="8"/>
    </row>
    <row r="412" spans="1:1" x14ac:dyDescent="0.25">
      <c r="A412" s="8"/>
    </row>
    <row r="413" spans="1:1" x14ac:dyDescent="0.25">
      <c r="A413" s="8"/>
    </row>
    <row r="414" spans="1:1" x14ac:dyDescent="0.25">
      <c r="A414" s="8"/>
    </row>
    <row r="415" spans="1:1" x14ac:dyDescent="0.25">
      <c r="A415" s="8"/>
    </row>
    <row r="416" spans="1:1" x14ac:dyDescent="0.25">
      <c r="A416" s="8"/>
    </row>
    <row r="417" spans="1:1" x14ac:dyDescent="0.25">
      <c r="A417" s="8"/>
    </row>
    <row r="418" spans="1:1" x14ac:dyDescent="0.25">
      <c r="A418" s="8"/>
    </row>
    <row r="419" spans="1:1" x14ac:dyDescent="0.25">
      <c r="A419" s="8"/>
    </row>
    <row r="420" spans="1:1" x14ac:dyDescent="0.25">
      <c r="A420" s="8"/>
    </row>
    <row r="421" spans="1:1" x14ac:dyDescent="0.25">
      <c r="A421" s="8"/>
    </row>
    <row r="422" spans="1:1" x14ac:dyDescent="0.25">
      <c r="A422" s="8"/>
    </row>
    <row r="423" spans="1:1" x14ac:dyDescent="0.25">
      <c r="A423" s="8"/>
    </row>
    <row r="424" spans="1:1" x14ac:dyDescent="0.25">
      <c r="A424" s="8"/>
    </row>
    <row r="425" spans="1:1" x14ac:dyDescent="0.25">
      <c r="A425" s="8"/>
    </row>
    <row r="426" spans="1:1" x14ac:dyDescent="0.25">
      <c r="A426" s="8"/>
    </row>
    <row r="427" spans="1:1" x14ac:dyDescent="0.25">
      <c r="A427" s="8"/>
    </row>
    <row r="428" spans="1:1" x14ac:dyDescent="0.25">
      <c r="A428" s="8"/>
    </row>
    <row r="429" spans="1:1" x14ac:dyDescent="0.25">
      <c r="A429" s="8"/>
    </row>
    <row r="430" spans="1:1" x14ac:dyDescent="0.25">
      <c r="A430" s="8"/>
    </row>
    <row r="431" spans="1:1" x14ac:dyDescent="0.25">
      <c r="A431" s="8"/>
    </row>
    <row r="432" spans="1:1" x14ac:dyDescent="0.25">
      <c r="A432" s="8"/>
    </row>
    <row r="433" spans="1:1" x14ac:dyDescent="0.25">
      <c r="A433" s="8"/>
    </row>
    <row r="434" spans="1:1" x14ac:dyDescent="0.25">
      <c r="A434" s="8"/>
    </row>
    <row r="435" spans="1:1" x14ac:dyDescent="0.25">
      <c r="A435" s="8"/>
    </row>
    <row r="436" spans="1:1" x14ac:dyDescent="0.25">
      <c r="A436" s="8"/>
    </row>
    <row r="437" spans="1:1" x14ac:dyDescent="0.25">
      <c r="A437" s="8"/>
    </row>
    <row r="438" spans="1:1" x14ac:dyDescent="0.25">
      <c r="A438" s="8"/>
    </row>
    <row r="439" spans="1:1" x14ac:dyDescent="0.25">
      <c r="A439" s="8"/>
    </row>
    <row r="440" spans="1:1" x14ac:dyDescent="0.25">
      <c r="A440" s="8"/>
    </row>
    <row r="441" spans="1:1" x14ac:dyDescent="0.25">
      <c r="A441" s="8"/>
    </row>
    <row r="442" spans="1:1" x14ac:dyDescent="0.25">
      <c r="A442" s="8"/>
    </row>
    <row r="443" spans="1:1" x14ac:dyDescent="0.25">
      <c r="A443" s="8"/>
    </row>
    <row r="444" spans="1:1" x14ac:dyDescent="0.25">
      <c r="A444" s="8"/>
    </row>
    <row r="445" spans="1:1" x14ac:dyDescent="0.25">
      <c r="A445" s="8"/>
    </row>
    <row r="446" spans="1:1" x14ac:dyDescent="0.25">
      <c r="A446" s="8"/>
    </row>
    <row r="447" spans="1:1" x14ac:dyDescent="0.25">
      <c r="A447" s="8"/>
    </row>
    <row r="448" spans="1:1" x14ac:dyDescent="0.25">
      <c r="A448" s="8"/>
    </row>
    <row r="449" spans="1:1" x14ac:dyDescent="0.25">
      <c r="A449" s="8"/>
    </row>
    <row r="450" spans="1:1" x14ac:dyDescent="0.25">
      <c r="A450" s="8"/>
    </row>
    <row r="451" spans="1:1" x14ac:dyDescent="0.25">
      <c r="A451" s="8"/>
    </row>
    <row r="452" spans="1:1" x14ac:dyDescent="0.25">
      <c r="A452" s="8"/>
    </row>
    <row r="453" spans="1:1" x14ac:dyDescent="0.25">
      <c r="A453" s="8"/>
    </row>
    <row r="454" spans="1:1" x14ac:dyDescent="0.25">
      <c r="A454" s="8"/>
    </row>
    <row r="455" spans="1:1" x14ac:dyDescent="0.25">
      <c r="A455" s="8"/>
    </row>
    <row r="456" spans="1:1" x14ac:dyDescent="0.25">
      <c r="A456" s="8"/>
    </row>
    <row r="457" spans="1:1" x14ac:dyDescent="0.25">
      <c r="A457" s="8"/>
    </row>
    <row r="458" spans="1:1" x14ac:dyDescent="0.25">
      <c r="A458" s="8"/>
    </row>
    <row r="459" spans="1:1" x14ac:dyDescent="0.25">
      <c r="A459" s="8"/>
    </row>
    <row r="460" spans="1:1" x14ac:dyDescent="0.25">
      <c r="A460" s="8"/>
    </row>
    <row r="461" spans="1:1" x14ac:dyDescent="0.25">
      <c r="A461" s="8"/>
    </row>
    <row r="462" spans="1:1" x14ac:dyDescent="0.25">
      <c r="A462" s="8"/>
    </row>
    <row r="463" spans="1:1" x14ac:dyDescent="0.25">
      <c r="A463" s="8"/>
    </row>
    <row r="464" spans="1:1" x14ac:dyDescent="0.25">
      <c r="A464" s="8"/>
    </row>
    <row r="465" spans="1:1" x14ac:dyDescent="0.25">
      <c r="A465" s="8"/>
    </row>
    <row r="466" spans="1:1" x14ac:dyDescent="0.25">
      <c r="A466" s="8"/>
    </row>
    <row r="467" spans="1:1" x14ac:dyDescent="0.25">
      <c r="A467" s="8"/>
    </row>
    <row r="468" spans="1:1" x14ac:dyDescent="0.25">
      <c r="A468" s="8"/>
    </row>
    <row r="469" spans="1:1" x14ac:dyDescent="0.25">
      <c r="A469" s="8"/>
    </row>
    <row r="470" spans="1:1" x14ac:dyDescent="0.25">
      <c r="A470" s="8"/>
    </row>
    <row r="471" spans="1:1" x14ac:dyDescent="0.25">
      <c r="A471" s="8"/>
    </row>
    <row r="472" spans="1:1" x14ac:dyDescent="0.25">
      <c r="A472" s="8"/>
    </row>
    <row r="473" spans="1:1" x14ac:dyDescent="0.25">
      <c r="A473" s="8"/>
    </row>
    <row r="474" spans="1:1" x14ac:dyDescent="0.25">
      <c r="A474" s="8"/>
    </row>
    <row r="475" spans="1:1" x14ac:dyDescent="0.25">
      <c r="A475" s="8"/>
    </row>
    <row r="476" spans="1:1" x14ac:dyDescent="0.25">
      <c r="A476" s="8"/>
    </row>
    <row r="477" spans="1:1" x14ac:dyDescent="0.25">
      <c r="A477" s="8"/>
    </row>
    <row r="478" spans="1:1" x14ac:dyDescent="0.25">
      <c r="A478" s="8"/>
    </row>
    <row r="479" spans="1:1" x14ac:dyDescent="0.25">
      <c r="A479" s="8"/>
    </row>
    <row r="480" spans="1:1" x14ac:dyDescent="0.25">
      <c r="A480" s="8"/>
    </row>
    <row r="481" spans="1:1" x14ac:dyDescent="0.25">
      <c r="A481" s="8"/>
    </row>
    <row r="482" spans="1:1" x14ac:dyDescent="0.25">
      <c r="A482" s="8"/>
    </row>
    <row r="483" spans="1:1" x14ac:dyDescent="0.25">
      <c r="A483" s="8"/>
    </row>
    <row r="484" spans="1:1" x14ac:dyDescent="0.25">
      <c r="A484" s="8"/>
    </row>
    <row r="485" spans="1:1" x14ac:dyDescent="0.25">
      <c r="A485" s="8"/>
    </row>
    <row r="486" spans="1:1" x14ac:dyDescent="0.25">
      <c r="A486" s="8"/>
    </row>
    <row r="487" spans="1:1" x14ac:dyDescent="0.25">
      <c r="A487" s="8"/>
    </row>
    <row r="488" spans="1:1" x14ac:dyDescent="0.25">
      <c r="A488" s="8"/>
    </row>
    <row r="489" spans="1:1" x14ac:dyDescent="0.25">
      <c r="A489" s="8"/>
    </row>
    <row r="490" spans="1:1" x14ac:dyDescent="0.25">
      <c r="A490" s="8"/>
    </row>
    <row r="491" spans="1:1" x14ac:dyDescent="0.25">
      <c r="A491" s="8"/>
    </row>
    <row r="492" spans="1:1" x14ac:dyDescent="0.25">
      <c r="A492" s="8"/>
    </row>
    <row r="493" spans="1:1" x14ac:dyDescent="0.25">
      <c r="A493" s="8"/>
    </row>
    <row r="494" spans="1:1" x14ac:dyDescent="0.25">
      <c r="A494" s="8"/>
    </row>
    <row r="495" spans="1:1" x14ac:dyDescent="0.25">
      <c r="A495" s="8"/>
    </row>
    <row r="496" spans="1:1" x14ac:dyDescent="0.25">
      <c r="A496" s="8"/>
    </row>
    <row r="497" spans="1:1" x14ac:dyDescent="0.25">
      <c r="A497" s="8"/>
    </row>
    <row r="498" spans="1:1" x14ac:dyDescent="0.25">
      <c r="A498" s="8"/>
    </row>
    <row r="499" spans="1:1" x14ac:dyDescent="0.25">
      <c r="A499" s="8"/>
    </row>
    <row r="500" spans="1:1" x14ac:dyDescent="0.25">
      <c r="A500" s="8"/>
    </row>
    <row r="501" spans="1:1" x14ac:dyDescent="0.25">
      <c r="A501" s="8"/>
    </row>
    <row r="502" spans="1:1" x14ac:dyDescent="0.25">
      <c r="A502" s="8"/>
    </row>
    <row r="503" spans="1:1" x14ac:dyDescent="0.25">
      <c r="A503" s="8"/>
    </row>
    <row r="504" spans="1:1" x14ac:dyDescent="0.25">
      <c r="A504" s="8"/>
    </row>
    <row r="505" spans="1:1" x14ac:dyDescent="0.25">
      <c r="A505" s="8"/>
    </row>
    <row r="506" spans="1:1" x14ac:dyDescent="0.25">
      <c r="A506" s="8"/>
    </row>
    <row r="507" spans="1:1" x14ac:dyDescent="0.25">
      <c r="A507" s="8"/>
    </row>
    <row r="508" spans="1:1" x14ac:dyDescent="0.25">
      <c r="A508" s="8"/>
    </row>
    <row r="509" spans="1:1" x14ac:dyDescent="0.25">
      <c r="A509" s="8"/>
    </row>
    <row r="510" spans="1:1" x14ac:dyDescent="0.25">
      <c r="A510" s="8"/>
    </row>
    <row r="511" spans="1:1" x14ac:dyDescent="0.25">
      <c r="A511" s="8"/>
    </row>
    <row r="512" spans="1:1" x14ac:dyDescent="0.25">
      <c r="A512" s="8"/>
    </row>
    <row r="513" spans="1:1" x14ac:dyDescent="0.25">
      <c r="A513" s="8"/>
    </row>
    <row r="514" spans="1:1" x14ac:dyDescent="0.25">
      <c r="A514" s="8"/>
    </row>
    <row r="515" spans="1:1" x14ac:dyDescent="0.25">
      <c r="A515" s="8"/>
    </row>
    <row r="516" spans="1:1" x14ac:dyDescent="0.25">
      <c r="A516" s="8"/>
    </row>
    <row r="517" spans="1:1" x14ac:dyDescent="0.25">
      <c r="A517" s="8"/>
    </row>
    <row r="518" spans="1:1" x14ac:dyDescent="0.25">
      <c r="A518" s="8"/>
    </row>
    <row r="519" spans="1:1" x14ac:dyDescent="0.25">
      <c r="A519" s="8"/>
    </row>
    <row r="520" spans="1:1" x14ac:dyDescent="0.25">
      <c r="A520" s="8"/>
    </row>
    <row r="521" spans="1:1" x14ac:dyDescent="0.25">
      <c r="A521" s="8"/>
    </row>
    <row r="522" spans="1:1" x14ac:dyDescent="0.25">
      <c r="A522" s="8"/>
    </row>
    <row r="523" spans="1:1" x14ac:dyDescent="0.25">
      <c r="A523" s="8"/>
    </row>
    <row r="524" spans="1:1" x14ac:dyDescent="0.25">
      <c r="A524" s="8"/>
    </row>
    <row r="525" spans="1:1" x14ac:dyDescent="0.25">
      <c r="A525" s="8"/>
    </row>
    <row r="526" spans="1:1" x14ac:dyDescent="0.25">
      <c r="A526" s="8"/>
    </row>
    <row r="527" spans="1:1" x14ac:dyDescent="0.25">
      <c r="A527" s="8"/>
    </row>
    <row r="528" spans="1:1" x14ac:dyDescent="0.25">
      <c r="A528" s="8"/>
    </row>
    <row r="529" spans="1:1" x14ac:dyDescent="0.25">
      <c r="A529" s="8"/>
    </row>
    <row r="530" spans="1:1" x14ac:dyDescent="0.25">
      <c r="A530" s="8"/>
    </row>
    <row r="531" spans="1:1" x14ac:dyDescent="0.25">
      <c r="A531" s="8"/>
    </row>
    <row r="532" spans="1:1" x14ac:dyDescent="0.25">
      <c r="A532" s="8"/>
    </row>
    <row r="533" spans="1:1" x14ac:dyDescent="0.25">
      <c r="A533" s="8"/>
    </row>
    <row r="534" spans="1:1" x14ac:dyDescent="0.25">
      <c r="A534" s="8"/>
    </row>
    <row r="535" spans="1:1" x14ac:dyDescent="0.25">
      <c r="A535" s="8"/>
    </row>
    <row r="536" spans="1:1" x14ac:dyDescent="0.25">
      <c r="A536" s="8"/>
    </row>
    <row r="537" spans="1:1" x14ac:dyDescent="0.25">
      <c r="A537" s="8"/>
    </row>
    <row r="538" spans="1:1" x14ac:dyDescent="0.25">
      <c r="A538" s="8"/>
    </row>
    <row r="539" spans="1:1" x14ac:dyDescent="0.25">
      <c r="A539" s="8"/>
    </row>
    <row r="540" spans="1:1" x14ac:dyDescent="0.25">
      <c r="A540" s="8"/>
    </row>
    <row r="541" spans="1:1" x14ac:dyDescent="0.25">
      <c r="A541" s="8"/>
    </row>
    <row r="542" spans="1:1" x14ac:dyDescent="0.25">
      <c r="A542" s="8"/>
    </row>
    <row r="543" spans="1:1" x14ac:dyDescent="0.25">
      <c r="A543" s="8"/>
    </row>
    <row r="544" spans="1:1" x14ac:dyDescent="0.25">
      <c r="A544" s="8"/>
    </row>
    <row r="545" spans="1:1" x14ac:dyDescent="0.25">
      <c r="A545" s="8"/>
    </row>
    <row r="546" spans="1:1" x14ac:dyDescent="0.25">
      <c r="A546" s="8"/>
    </row>
    <row r="547" spans="1:1" x14ac:dyDescent="0.25">
      <c r="A547" s="8"/>
    </row>
    <row r="548" spans="1:1" x14ac:dyDescent="0.25">
      <c r="A548" s="8"/>
    </row>
    <row r="549" spans="1:1" x14ac:dyDescent="0.25">
      <c r="A549" s="8"/>
    </row>
    <row r="550" spans="1:1" x14ac:dyDescent="0.25">
      <c r="A550" s="8"/>
    </row>
    <row r="551" spans="1:1" x14ac:dyDescent="0.25">
      <c r="A551" s="8"/>
    </row>
    <row r="552" spans="1:1" x14ac:dyDescent="0.25">
      <c r="A552" s="8"/>
    </row>
    <row r="553" spans="1:1" x14ac:dyDescent="0.25">
      <c r="A553" s="8"/>
    </row>
    <row r="554" spans="1:1" x14ac:dyDescent="0.25">
      <c r="A554" s="8"/>
    </row>
    <row r="555" spans="1:1" x14ac:dyDescent="0.25">
      <c r="A555" s="8"/>
    </row>
    <row r="556" spans="1:1" x14ac:dyDescent="0.25">
      <c r="A556" s="8"/>
    </row>
    <row r="557" spans="1:1" x14ac:dyDescent="0.25">
      <c r="A557" s="8"/>
    </row>
    <row r="558" spans="1:1" x14ac:dyDescent="0.25">
      <c r="A558" s="8"/>
    </row>
    <row r="559" spans="1:1" x14ac:dyDescent="0.25">
      <c r="A559" s="8"/>
    </row>
    <row r="560" spans="1:1" x14ac:dyDescent="0.25">
      <c r="A560" s="8"/>
    </row>
    <row r="561" spans="1:1" x14ac:dyDescent="0.25">
      <c r="A561" s="8"/>
    </row>
    <row r="562" spans="1:1" x14ac:dyDescent="0.25">
      <c r="A562" s="8"/>
    </row>
    <row r="563" spans="1:1" x14ac:dyDescent="0.25">
      <c r="A563" s="8"/>
    </row>
    <row r="564" spans="1:1" x14ac:dyDescent="0.25">
      <c r="A564" s="8"/>
    </row>
    <row r="565" spans="1:1" x14ac:dyDescent="0.25">
      <c r="A565" s="8"/>
    </row>
    <row r="566" spans="1:1" x14ac:dyDescent="0.25">
      <c r="A566" s="8"/>
    </row>
    <row r="567" spans="1:1" x14ac:dyDescent="0.25">
      <c r="A567" s="8"/>
    </row>
    <row r="568" spans="1:1" x14ac:dyDescent="0.25">
      <c r="A568" s="8"/>
    </row>
    <row r="569" spans="1:1" x14ac:dyDescent="0.25">
      <c r="A569" s="8"/>
    </row>
    <row r="570" spans="1:1" x14ac:dyDescent="0.25">
      <c r="A570" s="8"/>
    </row>
    <row r="571" spans="1:1" x14ac:dyDescent="0.25">
      <c r="A571" s="8"/>
    </row>
    <row r="572" spans="1:1" x14ac:dyDescent="0.25">
      <c r="A572" s="8"/>
    </row>
    <row r="573" spans="1:1" x14ac:dyDescent="0.25">
      <c r="A573" s="8"/>
    </row>
    <row r="574" spans="1:1" x14ac:dyDescent="0.25">
      <c r="A574" s="8"/>
    </row>
    <row r="575" spans="1:1" x14ac:dyDescent="0.25">
      <c r="A575" s="8"/>
    </row>
    <row r="576" spans="1:1" x14ac:dyDescent="0.25">
      <c r="A576" s="8"/>
    </row>
    <row r="577" spans="1:1" x14ac:dyDescent="0.25">
      <c r="A577" s="8"/>
    </row>
    <row r="578" spans="1:1" x14ac:dyDescent="0.25">
      <c r="A578" s="8"/>
    </row>
    <row r="579" spans="1:1" x14ac:dyDescent="0.25">
      <c r="A579" s="8"/>
    </row>
    <row r="580" spans="1:1" x14ac:dyDescent="0.25">
      <c r="A580" s="8"/>
    </row>
    <row r="581" spans="1:1" x14ac:dyDescent="0.25">
      <c r="A581" s="8"/>
    </row>
    <row r="582" spans="1:1" x14ac:dyDescent="0.25">
      <c r="A582" s="8"/>
    </row>
    <row r="583" spans="1:1" x14ac:dyDescent="0.25">
      <c r="A583" s="8"/>
    </row>
    <row r="584" spans="1:1" x14ac:dyDescent="0.25">
      <c r="A584" s="8"/>
    </row>
    <row r="585" spans="1:1" x14ac:dyDescent="0.25">
      <c r="A585" s="8"/>
    </row>
    <row r="586" spans="1:1" x14ac:dyDescent="0.25">
      <c r="A586" s="8"/>
    </row>
    <row r="587" spans="1:1" x14ac:dyDescent="0.25">
      <c r="A587" s="8"/>
    </row>
    <row r="588" spans="1:1" x14ac:dyDescent="0.25">
      <c r="A588" s="8"/>
    </row>
    <row r="589" spans="1:1" x14ac:dyDescent="0.25">
      <c r="A589" s="8"/>
    </row>
    <row r="590" spans="1:1" x14ac:dyDescent="0.25">
      <c r="A590" s="8"/>
    </row>
    <row r="591" spans="1:1" x14ac:dyDescent="0.25">
      <c r="A591" s="8"/>
    </row>
    <row r="592" spans="1:1" x14ac:dyDescent="0.25">
      <c r="A592" s="8"/>
    </row>
    <row r="593" spans="1:1" x14ac:dyDescent="0.25">
      <c r="A593" s="8"/>
    </row>
    <row r="594" spans="1:1" x14ac:dyDescent="0.25">
      <c r="A594" s="8"/>
    </row>
    <row r="595" spans="1:1" x14ac:dyDescent="0.25">
      <c r="A595" s="8"/>
    </row>
    <row r="596" spans="1:1" x14ac:dyDescent="0.25">
      <c r="A596" s="8"/>
    </row>
    <row r="597" spans="1:1" x14ac:dyDescent="0.25">
      <c r="A597" s="8"/>
    </row>
    <row r="598" spans="1:1" x14ac:dyDescent="0.25">
      <c r="A598" s="8"/>
    </row>
    <row r="599" spans="1:1" x14ac:dyDescent="0.25">
      <c r="A599" s="8"/>
    </row>
    <row r="600" spans="1:1" x14ac:dyDescent="0.25">
      <c r="A600" s="8"/>
    </row>
    <row r="601" spans="1:1" x14ac:dyDescent="0.25">
      <c r="A601" s="8"/>
    </row>
    <row r="602" spans="1:1" x14ac:dyDescent="0.25">
      <c r="A602" s="8"/>
    </row>
    <row r="603" spans="1:1" x14ac:dyDescent="0.25">
      <c r="A603" s="8"/>
    </row>
    <row r="604" spans="1:1" x14ac:dyDescent="0.25">
      <c r="A604" s="8"/>
    </row>
    <row r="605" spans="1:1" x14ac:dyDescent="0.25">
      <c r="A605" s="8"/>
    </row>
    <row r="606" spans="1:1" x14ac:dyDescent="0.25">
      <c r="A606" s="8"/>
    </row>
    <row r="607" spans="1:1" x14ac:dyDescent="0.25">
      <c r="A607" s="8"/>
    </row>
    <row r="608" spans="1:1" x14ac:dyDescent="0.25">
      <c r="A608" s="8"/>
    </row>
    <row r="609" spans="1:1" x14ac:dyDescent="0.25">
      <c r="A609" s="8"/>
    </row>
    <row r="610" spans="1:1" x14ac:dyDescent="0.25">
      <c r="A610" s="8"/>
    </row>
    <row r="611" spans="1:1" x14ac:dyDescent="0.25">
      <c r="A611" s="8"/>
    </row>
    <row r="612" spans="1:1" x14ac:dyDescent="0.25">
      <c r="A612" s="8"/>
    </row>
    <row r="613" spans="1:1" x14ac:dyDescent="0.25">
      <c r="A613" s="8"/>
    </row>
    <row r="614" spans="1:1" x14ac:dyDescent="0.25">
      <c r="A614" s="8"/>
    </row>
    <row r="615" spans="1:1" x14ac:dyDescent="0.25">
      <c r="A615" s="8"/>
    </row>
    <row r="616" spans="1:1" x14ac:dyDescent="0.25">
      <c r="A616" s="8"/>
    </row>
    <row r="617" spans="1:1" x14ac:dyDescent="0.25">
      <c r="A617" s="8"/>
    </row>
    <row r="618" spans="1:1" x14ac:dyDescent="0.25">
      <c r="A618" s="8"/>
    </row>
    <row r="619" spans="1:1" x14ac:dyDescent="0.25">
      <c r="A619" s="8"/>
    </row>
    <row r="620" spans="1:1" x14ac:dyDescent="0.25">
      <c r="A620" s="8"/>
    </row>
    <row r="621" spans="1:1" x14ac:dyDescent="0.25">
      <c r="A621" s="8"/>
    </row>
    <row r="622" spans="1:1" x14ac:dyDescent="0.25">
      <c r="A622" s="8"/>
    </row>
    <row r="623" spans="1:1" x14ac:dyDescent="0.25">
      <c r="A623" s="8"/>
    </row>
    <row r="624" spans="1:1" x14ac:dyDescent="0.25">
      <c r="A624" s="8"/>
    </row>
    <row r="625" spans="1:1" x14ac:dyDescent="0.25">
      <c r="A625" s="8"/>
    </row>
    <row r="626" spans="1:1" x14ac:dyDescent="0.25">
      <c r="A626" s="8"/>
    </row>
    <row r="627" spans="1:1" x14ac:dyDescent="0.25">
      <c r="A627" s="8"/>
    </row>
    <row r="628" spans="1:1" x14ac:dyDescent="0.25">
      <c r="A628" s="8"/>
    </row>
    <row r="629" spans="1:1" x14ac:dyDescent="0.25">
      <c r="A629" s="8"/>
    </row>
    <row r="630" spans="1:1" x14ac:dyDescent="0.25">
      <c r="A630" s="8"/>
    </row>
    <row r="631" spans="1:1" x14ac:dyDescent="0.25">
      <c r="A631" s="8"/>
    </row>
    <row r="632" spans="1:1" x14ac:dyDescent="0.25">
      <c r="A632" s="8"/>
    </row>
    <row r="633" spans="1:1" x14ac:dyDescent="0.25">
      <c r="A633" s="8"/>
    </row>
    <row r="634" spans="1:1" x14ac:dyDescent="0.25">
      <c r="A634" s="8"/>
    </row>
    <row r="635" spans="1:1" x14ac:dyDescent="0.25">
      <c r="A635" s="8"/>
    </row>
    <row r="636" spans="1:1" x14ac:dyDescent="0.25">
      <c r="A636" s="8"/>
    </row>
    <row r="637" spans="1:1" x14ac:dyDescent="0.25">
      <c r="A637" s="8"/>
    </row>
    <row r="638" spans="1:1" x14ac:dyDescent="0.25">
      <c r="A638" s="8"/>
    </row>
    <row r="639" spans="1:1" x14ac:dyDescent="0.25">
      <c r="A639" s="8"/>
    </row>
    <row r="640" spans="1:1" x14ac:dyDescent="0.25">
      <c r="A640" s="8"/>
    </row>
    <row r="641" spans="1:1" x14ac:dyDescent="0.25">
      <c r="A641" s="8"/>
    </row>
    <row r="642" spans="1:1" x14ac:dyDescent="0.25">
      <c r="A642" s="8"/>
    </row>
    <row r="643" spans="1:1" x14ac:dyDescent="0.25">
      <c r="A643" s="8"/>
    </row>
    <row r="644" spans="1:1" x14ac:dyDescent="0.25">
      <c r="A644" s="8"/>
    </row>
    <row r="645" spans="1:1" x14ac:dyDescent="0.25">
      <c r="A645" s="8"/>
    </row>
    <row r="646" spans="1:1" x14ac:dyDescent="0.25">
      <c r="A646" s="8"/>
    </row>
    <row r="647" spans="1:1" x14ac:dyDescent="0.25">
      <c r="A647" s="8"/>
    </row>
    <row r="648" spans="1:1" x14ac:dyDescent="0.25">
      <c r="A648" s="8"/>
    </row>
    <row r="649" spans="1:1" x14ac:dyDescent="0.25">
      <c r="A649" s="8"/>
    </row>
    <row r="650" spans="1:1" x14ac:dyDescent="0.25">
      <c r="A650" s="8"/>
    </row>
    <row r="651" spans="1:1" x14ac:dyDescent="0.25">
      <c r="A651" s="8"/>
    </row>
    <row r="652" spans="1:1" x14ac:dyDescent="0.25">
      <c r="A652" s="8"/>
    </row>
    <row r="653" spans="1:1" x14ac:dyDescent="0.25">
      <c r="A653" s="8"/>
    </row>
    <row r="654" spans="1:1" x14ac:dyDescent="0.25">
      <c r="A654" s="8"/>
    </row>
    <row r="655" spans="1:1" x14ac:dyDescent="0.25">
      <c r="A655" s="8"/>
    </row>
    <row r="656" spans="1:1" x14ac:dyDescent="0.25">
      <c r="A656" s="8"/>
    </row>
    <row r="657" spans="1:1" x14ac:dyDescent="0.25">
      <c r="A657" s="8"/>
    </row>
    <row r="658" spans="1:1" x14ac:dyDescent="0.25">
      <c r="A658" s="8"/>
    </row>
    <row r="659" spans="1:1" x14ac:dyDescent="0.25">
      <c r="A659" s="8"/>
    </row>
    <row r="660" spans="1:1" x14ac:dyDescent="0.25">
      <c r="A660" s="8"/>
    </row>
    <row r="661" spans="1:1" x14ac:dyDescent="0.25">
      <c r="A661" s="8"/>
    </row>
    <row r="662" spans="1:1" x14ac:dyDescent="0.25">
      <c r="A662" s="8"/>
    </row>
    <row r="663" spans="1:1" x14ac:dyDescent="0.25">
      <c r="A663" s="8"/>
    </row>
    <row r="664" spans="1:1" x14ac:dyDescent="0.25">
      <c r="A664" s="8"/>
    </row>
    <row r="665" spans="1:1" x14ac:dyDescent="0.25">
      <c r="A665" s="8"/>
    </row>
    <row r="666" spans="1:1" x14ac:dyDescent="0.25">
      <c r="A666" s="8"/>
    </row>
    <row r="667" spans="1:1" x14ac:dyDescent="0.25">
      <c r="A667" s="8"/>
    </row>
    <row r="668" spans="1:1" x14ac:dyDescent="0.25">
      <c r="A668" s="8"/>
    </row>
    <row r="669" spans="1:1" x14ac:dyDescent="0.25">
      <c r="A669" s="8"/>
    </row>
    <row r="670" spans="1:1" x14ac:dyDescent="0.25">
      <c r="A670" s="8"/>
    </row>
    <row r="671" spans="1:1" x14ac:dyDescent="0.25">
      <c r="A671" s="8"/>
    </row>
    <row r="672" spans="1:1" x14ac:dyDescent="0.25">
      <c r="A672" s="8"/>
    </row>
    <row r="673" spans="1:1" x14ac:dyDescent="0.25">
      <c r="A673" s="8"/>
    </row>
    <row r="674" spans="1:1" x14ac:dyDescent="0.25">
      <c r="A674" s="8"/>
    </row>
    <row r="675" spans="1:1" x14ac:dyDescent="0.25">
      <c r="A675" s="8"/>
    </row>
    <row r="676" spans="1:1" x14ac:dyDescent="0.25">
      <c r="A676" s="8"/>
    </row>
    <row r="677" spans="1:1" x14ac:dyDescent="0.25">
      <c r="A677" s="8"/>
    </row>
    <row r="678" spans="1:1" x14ac:dyDescent="0.25">
      <c r="A678" s="8"/>
    </row>
    <row r="679" spans="1:1" x14ac:dyDescent="0.25">
      <c r="A679" s="8"/>
    </row>
    <row r="680" spans="1:1" x14ac:dyDescent="0.25">
      <c r="A680" s="8"/>
    </row>
    <row r="681" spans="1:1" x14ac:dyDescent="0.25">
      <c r="A681" s="8"/>
    </row>
    <row r="682" spans="1:1" x14ac:dyDescent="0.25">
      <c r="A682" s="8"/>
    </row>
    <row r="683" spans="1:1" x14ac:dyDescent="0.25">
      <c r="A683" s="8"/>
    </row>
    <row r="684" spans="1:1" x14ac:dyDescent="0.25">
      <c r="A684" s="8"/>
    </row>
    <row r="685" spans="1:1" x14ac:dyDescent="0.25">
      <c r="A685" s="8"/>
    </row>
    <row r="686" spans="1:1" x14ac:dyDescent="0.25">
      <c r="A686" s="8"/>
    </row>
    <row r="687" spans="1:1" x14ac:dyDescent="0.25">
      <c r="A687" s="8"/>
    </row>
    <row r="688" spans="1:1" x14ac:dyDescent="0.25">
      <c r="A688" s="8"/>
    </row>
    <row r="689" spans="1:1" x14ac:dyDescent="0.25">
      <c r="A689" s="8"/>
    </row>
    <row r="690" spans="1:1" x14ac:dyDescent="0.25">
      <c r="A690" s="8"/>
    </row>
    <row r="691" spans="1:1" x14ac:dyDescent="0.25">
      <c r="A691" s="8"/>
    </row>
    <row r="692" spans="1:1" x14ac:dyDescent="0.25">
      <c r="A692" s="8"/>
    </row>
    <row r="693" spans="1:1" x14ac:dyDescent="0.25">
      <c r="A693" s="8"/>
    </row>
    <row r="694" spans="1:1" x14ac:dyDescent="0.25">
      <c r="A694" s="8"/>
    </row>
    <row r="695" spans="1:1" x14ac:dyDescent="0.25">
      <c r="A695" s="8"/>
    </row>
    <row r="696" spans="1:1" x14ac:dyDescent="0.25">
      <c r="A696" s="8"/>
    </row>
    <row r="697" spans="1:1" x14ac:dyDescent="0.25">
      <c r="A697" s="8"/>
    </row>
    <row r="698" spans="1:1" x14ac:dyDescent="0.25">
      <c r="A698" s="8"/>
    </row>
    <row r="699" spans="1:1" x14ac:dyDescent="0.25">
      <c r="A699" s="8"/>
    </row>
    <row r="700" spans="1:1" x14ac:dyDescent="0.25">
      <c r="A700" s="8"/>
    </row>
    <row r="701" spans="1:1" x14ac:dyDescent="0.25">
      <c r="A701" s="8"/>
    </row>
    <row r="702" spans="1:1" x14ac:dyDescent="0.25">
      <c r="A702" s="8"/>
    </row>
    <row r="703" spans="1:1" x14ac:dyDescent="0.25">
      <c r="A703" s="8"/>
    </row>
    <row r="704" spans="1:1" x14ac:dyDescent="0.25">
      <c r="A704" s="8"/>
    </row>
    <row r="705" spans="1:1" x14ac:dyDescent="0.25">
      <c r="A705" s="8"/>
    </row>
    <row r="706" spans="1:1" x14ac:dyDescent="0.25">
      <c r="A706" s="8"/>
    </row>
    <row r="707" spans="1:1" x14ac:dyDescent="0.25">
      <c r="A707" s="8"/>
    </row>
    <row r="708" spans="1:1" x14ac:dyDescent="0.25">
      <c r="A708" s="8"/>
    </row>
    <row r="709" spans="1:1" x14ac:dyDescent="0.25">
      <c r="A709" s="8"/>
    </row>
    <row r="710" spans="1:1" x14ac:dyDescent="0.25">
      <c r="A710" s="8"/>
    </row>
    <row r="711" spans="1:1" x14ac:dyDescent="0.25">
      <c r="A711" s="8"/>
    </row>
    <row r="712" spans="1:1" x14ac:dyDescent="0.25">
      <c r="A712" s="8"/>
    </row>
    <row r="713" spans="1:1" x14ac:dyDescent="0.25">
      <c r="A713" s="8"/>
    </row>
    <row r="714" spans="1:1" x14ac:dyDescent="0.25">
      <c r="A714" s="8"/>
    </row>
    <row r="715" spans="1:1" x14ac:dyDescent="0.25">
      <c r="A715" s="8"/>
    </row>
    <row r="716" spans="1:1" x14ac:dyDescent="0.25">
      <c r="A716" s="8"/>
    </row>
    <row r="717" spans="1:1" x14ac:dyDescent="0.25">
      <c r="A717" s="8"/>
    </row>
    <row r="718" spans="1:1" x14ac:dyDescent="0.25">
      <c r="A718" s="8"/>
    </row>
    <row r="719" spans="1:1" x14ac:dyDescent="0.25">
      <c r="A719" s="8"/>
    </row>
    <row r="720" spans="1:1" x14ac:dyDescent="0.25">
      <c r="A720" s="8"/>
    </row>
    <row r="721" spans="1:1" x14ac:dyDescent="0.25">
      <c r="A721" s="8"/>
    </row>
    <row r="722" spans="1:1" x14ac:dyDescent="0.25">
      <c r="A722" s="8"/>
    </row>
    <row r="723" spans="1:1" x14ac:dyDescent="0.25">
      <c r="A723" s="8"/>
    </row>
    <row r="724" spans="1:1" x14ac:dyDescent="0.25">
      <c r="A724" s="8"/>
    </row>
    <row r="725" spans="1:1" x14ac:dyDescent="0.25">
      <c r="A725" s="8"/>
    </row>
    <row r="726" spans="1:1" x14ac:dyDescent="0.25">
      <c r="A726" s="8"/>
    </row>
    <row r="727" spans="1:1" x14ac:dyDescent="0.25">
      <c r="A727" s="8"/>
    </row>
    <row r="728" spans="1:1" x14ac:dyDescent="0.25">
      <c r="A728" s="8"/>
    </row>
    <row r="729" spans="1:1" x14ac:dyDescent="0.25">
      <c r="A729" s="8"/>
    </row>
    <row r="730" spans="1:1" x14ac:dyDescent="0.25">
      <c r="A730" s="8"/>
    </row>
    <row r="731" spans="1:1" x14ac:dyDescent="0.25">
      <c r="A731" s="8"/>
    </row>
    <row r="732" spans="1:1" x14ac:dyDescent="0.25">
      <c r="A732" s="8"/>
    </row>
    <row r="733" spans="1:1" x14ac:dyDescent="0.25">
      <c r="A733" s="8"/>
    </row>
    <row r="734" spans="1:1" x14ac:dyDescent="0.25">
      <c r="A734" s="8"/>
    </row>
    <row r="735" spans="1:1" x14ac:dyDescent="0.25">
      <c r="A735" s="8"/>
    </row>
    <row r="736" spans="1:1" x14ac:dyDescent="0.25">
      <c r="A736" s="8"/>
    </row>
    <row r="737" spans="1:1" x14ac:dyDescent="0.25">
      <c r="A737" s="8"/>
    </row>
    <row r="738" spans="1:1" x14ac:dyDescent="0.25">
      <c r="A738" s="8"/>
    </row>
    <row r="739" spans="1:1" x14ac:dyDescent="0.25">
      <c r="A739" s="8"/>
    </row>
    <row r="740" spans="1:1" x14ac:dyDescent="0.25">
      <c r="A740" s="8"/>
    </row>
    <row r="741" spans="1:1" x14ac:dyDescent="0.25">
      <c r="A741" s="8"/>
    </row>
    <row r="742" spans="1:1" x14ac:dyDescent="0.25">
      <c r="A742" s="8"/>
    </row>
    <row r="743" spans="1:1" x14ac:dyDescent="0.25">
      <c r="A743" s="8"/>
    </row>
    <row r="744" spans="1:1" x14ac:dyDescent="0.25">
      <c r="A744" s="8"/>
    </row>
    <row r="745" spans="1:1" x14ac:dyDescent="0.25">
      <c r="A745" s="8"/>
    </row>
    <row r="746" spans="1:1" x14ac:dyDescent="0.25">
      <c r="A746" s="8"/>
    </row>
    <row r="747" spans="1:1" x14ac:dyDescent="0.25">
      <c r="A747" s="8"/>
    </row>
    <row r="748" spans="1:1" x14ac:dyDescent="0.25">
      <c r="A748" s="8"/>
    </row>
    <row r="749" spans="1:1" x14ac:dyDescent="0.25">
      <c r="A749" s="8"/>
    </row>
    <row r="750" spans="1:1" x14ac:dyDescent="0.25">
      <c r="A750" s="8"/>
    </row>
    <row r="751" spans="1:1" x14ac:dyDescent="0.25">
      <c r="A751" s="8"/>
    </row>
    <row r="752" spans="1:1" x14ac:dyDescent="0.25">
      <c r="A752" s="8"/>
    </row>
    <row r="753" spans="1:1" x14ac:dyDescent="0.25">
      <c r="A753" s="8"/>
    </row>
    <row r="754" spans="1:1" x14ac:dyDescent="0.25">
      <c r="A754" s="8"/>
    </row>
    <row r="755" spans="1:1" x14ac:dyDescent="0.25">
      <c r="A755" s="8"/>
    </row>
    <row r="756" spans="1:1" x14ac:dyDescent="0.25">
      <c r="A756" s="8"/>
    </row>
    <row r="757" spans="1:1" x14ac:dyDescent="0.25">
      <c r="A757" s="8"/>
    </row>
    <row r="758" spans="1:1" x14ac:dyDescent="0.25">
      <c r="A758" s="8"/>
    </row>
    <row r="759" spans="1:1" x14ac:dyDescent="0.25">
      <c r="A759" s="8"/>
    </row>
    <row r="760" spans="1:1" x14ac:dyDescent="0.25">
      <c r="A760" s="8"/>
    </row>
    <row r="761" spans="1:1" x14ac:dyDescent="0.25">
      <c r="A761" s="8"/>
    </row>
    <row r="762" spans="1:1" x14ac:dyDescent="0.25">
      <c r="A762" s="8"/>
    </row>
    <row r="763" spans="1:1" x14ac:dyDescent="0.25">
      <c r="A763" s="8"/>
    </row>
    <row r="764" spans="1:1" x14ac:dyDescent="0.25">
      <c r="A764" s="8"/>
    </row>
    <row r="765" spans="1:1" x14ac:dyDescent="0.25">
      <c r="A765" s="8"/>
    </row>
    <row r="766" spans="1:1" x14ac:dyDescent="0.25">
      <c r="A766" s="8"/>
    </row>
    <row r="767" spans="1:1" x14ac:dyDescent="0.25">
      <c r="A767" s="8"/>
    </row>
    <row r="768" spans="1:1" x14ac:dyDescent="0.25">
      <c r="A768" s="8"/>
    </row>
    <row r="769" spans="1:1" x14ac:dyDescent="0.25">
      <c r="A769" s="8"/>
    </row>
    <row r="770" spans="1:1" x14ac:dyDescent="0.25">
      <c r="A770" s="8"/>
    </row>
    <row r="771" spans="1:1" x14ac:dyDescent="0.25">
      <c r="A771" s="8"/>
    </row>
    <row r="772" spans="1:1" x14ac:dyDescent="0.25">
      <c r="A772" s="8"/>
    </row>
    <row r="773" spans="1:1" x14ac:dyDescent="0.25">
      <c r="A773" s="8"/>
    </row>
    <row r="774" spans="1:1" x14ac:dyDescent="0.25">
      <c r="A774" s="8"/>
    </row>
    <row r="775" spans="1:1" x14ac:dyDescent="0.25">
      <c r="A775" s="8"/>
    </row>
    <row r="776" spans="1:1" x14ac:dyDescent="0.25">
      <c r="A776" s="8"/>
    </row>
    <row r="777" spans="1:1" x14ac:dyDescent="0.25">
      <c r="A777" s="8"/>
    </row>
    <row r="778" spans="1:1" x14ac:dyDescent="0.25">
      <c r="A778" s="8"/>
    </row>
    <row r="779" spans="1:1" x14ac:dyDescent="0.25">
      <c r="A779" s="8"/>
    </row>
    <row r="780" spans="1:1" x14ac:dyDescent="0.25">
      <c r="A780" s="8"/>
    </row>
    <row r="781" spans="1:1" x14ac:dyDescent="0.25">
      <c r="A781" s="8"/>
    </row>
    <row r="782" spans="1:1" x14ac:dyDescent="0.25">
      <c r="A782" s="8"/>
    </row>
    <row r="783" spans="1:1" x14ac:dyDescent="0.25">
      <c r="A783" s="8"/>
    </row>
    <row r="784" spans="1:1" x14ac:dyDescent="0.25">
      <c r="A784" s="8"/>
    </row>
    <row r="785" spans="1:1" x14ac:dyDescent="0.25">
      <c r="A785" s="8"/>
    </row>
    <row r="786" spans="1:1" x14ac:dyDescent="0.25">
      <c r="A786" s="8"/>
    </row>
    <row r="787" spans="1:1" x14ac:dyDescent="0.25">
      <c r="A787" s="8"/>
    </row>
    <row r="788" spans="1:1" x14ac:dyDescent="0.25">
      <c r="A788" s="8"/>
    </row>
    <row r="789" spans="1:1" x14ac:dyDescent="0.25">
      <c r="A789" s="8"/>
    </row>
    <row r="790" spans="1:1" x14ac:dyDescent="0.25">
      <c r="A790" s="8"/>
    </row>
    <row r="791" spans="1:1" x14ac:dyDescent="0.25">
      <c r="A791" s="8"/>
    </row>
    <row r="792" spans="1:1" x14ac:dyDescent="0.25">
      <c r="A792" s="8"/>
    </row>
    <row r="793" spans="1:1" x14ac:dyDescent="0.25">
      <c r="A793" s="8"/>
    </row>
    <row r="794" spans="1:1" x14ac:dyDescent="0.25">
      <c r="A794" s="8"/>
    </row>
    <row r="795" spans="1:1" x14ac:dyDescent="0.25">
      <c r="A795" s="8"/>
    </row>
    <row r="796" spans="1:1" x14ac:dyDescent="0.25">
      <c r="A796" s="8"/>
    </row>
    <row r="797" spans="1:1" x14ac:dyDescent="0.25">
      <c r="A797" s="8"/>
    </row>
    <row r="798" spans="1:1" x14ac:dyDescent="0.25">
      <c r="A798" s="8"/>
    </row>
    <row r="799" spans="1:1" x14ac:dyDescent="0.25">
      <c r="A799" s="8"/>
    </row>
    <row r="800" spans="1:1" x14ac:dyDescent="0.25">
      <c r="A800" s="8"/>
    </row>
    <row r="801" spans="1:1" x14ac:dyDescent="0.25">
      <c r="A801" s="8"/>
    </row>
    <row r="802" spans="1:1" x14ac:dyDescent="0.25">
      <c r="A802" s="8"/>
    </row>
    <row r="803" spans="1:1" x14ac:dyDescent="0.25">
      <c r="A803" s="8"/>
    </row>
    <row r="804" spans="1:1" x14ac:dyDescent="0.25">
      <c r="A804" s="8"/>
    </row>
    <row r="805" spans="1:1" x14ac:dyDescent="0.25">
      <c r="A805" s="8"/>
    </row>
    <row r="806" spans="1:1" x14ac:dyDescent="0.25">
      <c r="A806" s="8"/>
    </row>
    <row r="807" spans="1:1" x14ac:dyDescent="0.25">
      <c r="A807" s="8"/>
    </row>
    <row r="808" spans="1:1" x14ac:dyDescent="0.25">
      <c r="A808" s="8"/>
    </row>
    <row r="809" spans="1:1" x14ac:dyDescent="0.25">
      <c r="A809" s="8"/>
    </row>
    <row r="810" spans="1:1" x14ac:dyDescent="0.25">
      <c r="A810" s="8"/>
    </row>
    <row r="811" spans="1:1" x14ac:dyDescent="0.25">
      <c r="A811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="90" zoomScaleNormal="90" zoomScaleSheetLayoutView="75" workbookViewId="0">
      <selection activeCell="N24" sqref="N24"/>
    </sheetView>
  </sheetViews>
  <sheetFormatPr defaultRowHeight="15" x14ac:dyDescent="0.25"/>
  <cols>
    <col min="1" max="1" width="4.28515625" bestFit="1" customWidth="1"/>
    <col min="2" max="2" width="6.7109375" customWidth="1"/>
    <col min="3" max="3" width="28.140625" bestFit="1" customWidth="1"/>
    <col min="4" max="4" width="24.7109375" bestFit="1" customWidth="1"/>
    <col min="5" max="6" width="8.85546875" style="6" customWidth="1"/>
    <col min="7" max="7" width="9.140625" style="8" customWidth="1"/>
    <col min="8" max="8" width="5.5703125" bestFit="1" customWidth="1"/>
    <col min="9" max="9" width="6.28515625" customWidth="1"/>
    <col min="10" max="10" width="23.85546875" bestFit="1" customWidth="1"/>
    <col min="11" max="11" width="26.5703125" bestFit="1" customWidth="1"/>
    <col min="12" max="12" width="7.7109375" bestFit="1" customWidth="1"/>
    <col min="13" max="13" width="7.7109375" customWidth="1"/>
    <col min="14" max="14" width="10.42578125" customWidth="1"/>
    <col min="15" max="15" width="9.85546875" customWidth="1"/>
  </cols>
  <sheetData>
    <row r="1" spans="1:13" ht="15.75" x14ac:dyDescent="0.25">
      <c r="A1" s="18" t="s">
        <v>140</v>
      </c>
      <c r="B1" s="18"/>
      <c r="C1" s="18"/>
      <c r="D1" s="18"/>
      <c r="E1" s="18"/>
      <c r="F1" s="14"/>
      <c r="H1" s="18" t="s">
        <v>141</v>
      </c>
      <c r="I1" s="18"/>
      <c r="J1" s="18"/>
      <c r="K1" s="18"/>
      <c r="L1" s="18"/>
      <c r="M1" s="14"/>
    </row>
    <row r="2" spans="1:13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7" t="s">
        <v>4</v>
      </c>
      <c r="F2" s="14"/>
      <c r="G2" s="9"/>
      <c r="H2" s="3" t="s">
        <v>0</v>
      </c>
      <c r="I2" s="3" t="s">
        <v>1</v>
      </c>
      <c r="J2" s="3" t="s">
        <v>2</v>
      </c>
      <c r="K2" s="3" t="s">
        <v>3</v>
      </c>
      <c r="L2" s="7" t="s">
        <v>4</v>
      </c>
      <c r="M2" s="14"/>
    </row>
    <row r="3" spans="1:13" ht="15.75" x14ac:dyDescent="0.25">
      <c r="A3" s="1">
        <v>1</v>
      </c>
      <c r="B3" s="1">
        <v>1020</v>
      </c>
      <c r="C3" s="1" t="str">
        <f t="shared" ref="C3:C4" si="0">VLOOKUP(B3,Entry,2)</f>
        <v>Riona Doherty</v>
      </c>
      <c r="D3" s="1" t="str">
        <f>VLOOKUP(B3,Athletes!$A$1:$E$482,3)</f>
        <v>FVAC</v>
      </c>
      <c r="E3" s="10">
        <v>9.7899999999999991</v>
      </c>
      <c r="F3" s="10" t="s">
        <v>138</v>
      </c>
      <c r="H3" s="1">
        <v>1</v>
      </c>
      <c r="I3" s="1">
        <v>1049</v>
      </c>
      <c r="J3" s="1" t="str">
        <f t="shared" ref="J3:J4" si="1">VLOOKUP(I3,Entry,2)</f>
        <v>Veronica O'Neill</v>
      </c>
      <c r="K3" s="1" t="str">
        <f>VLOOKUP(I3,Athletes!$A$1:$E$482,3)</f>
        <v>COD</v>
      </c>
      <c r="L3" s="15">
        <v>9.89</v>
      </c>
      <c r="M3" s="15"/>
    </row>
    <row r="4" spans="1:13" ht="15.75" x14ac:dyDescent="0.25">
      <c r="A4" s="1">
        <v>2</v>
      </c>
      <c r="B4" s="1">
        <v>1021</v>
      </c>
      <c r="C4" s="1" t="str">
        <f t="shared" si="0"/>
        <v>Amy Timoney</v>
      </c>
      <c r="D4" s="1" t="str">
        <f>VLOOKUP(B4,Athletes!$A$1:$E$482,3)</f>
        <v>FVAC</v>
      </c>
      <c r="E4" s="10">
        <v>10.06</v>
      </c>
      <c r="F4" s="10" t="s">
        <v>138</v>
      </c>
      <c r="H4" s="1">
        <v>2</v>
      </c>
      <c r="I4" s="1">
        <v>1031</v>
      </c>
      <c r="J4" s="1" t="str">
        <f t="shared" si="1"/>
        <v>Holly McGuigan</v>
      </c>
      <c r="K4" s="1" t="str">
        <f>VLOOKUP(I4,Athletes!$A$1:$E$482,3)</f>
        <v>NDAC</v>
      </c>
      <c r="L4" s="15">
        <v>11</v>
      </c>
      <c r="M4" s="15"/>
    </row>
    <row r="5" spans="1:13" ht="15.75" x14ac:dyDescent="0.25">
      <c r="A5" s="1">
        <v>3</v>
      </c>
      <c r="B5" s="1">
        <v>1016</v>
      </c>
      <c r="C5" s="1" t="str">
        <f t="shared" ref="C5:C8" si="2">VLOOKUP(B5,Entry,2)</f>
        <v>Ciara Rodgers</v>
      </c>
      <c r="D5" s="1" t="str">
        <f>VLOOKUP(B5,Athletes!$A$1:$E$482,3)</f>
        <v>Annalee AC</v>
      </c>
      <c r="E5" s="10">
        <v>11.3</v>
      </c>
      <c r="F5" s="10" t="s">
        <v>139</v>
      </c>
      <c r="H5" s="1">
        <v>3</v>
      </c>
      <c r="I5" s="1">
        <v>1048</v>
      </c>
      <c r="J5" s="1" t="str">
        <f t="shared" ref="J5" si="3">VLOOKUP(I5,Entry,2)</f>
        <v>Amy Jo Kierans</v>
      </c>
      <c r="K5" s="1" t="str">
        <f>VLOOKUP(I5,Athletes!$A$1:$E$482,3)</f>
        <v>Oriel AC</v>
      </c>
      <c r="L5" s="15">
        <v>11.55</v>
      </c>
      <c r="M5" s="15"/>
    </row>
    <row r="6" spans="1:13" ht="15.75" x14ac:dyDescent="0.25">
      <c r="A6" s="1">
        <v>4</v>
      </c>
      <c r="B6" s="1">
        <v>1047</v>
      </c>
      <c r="C6" s="1" t="str">
        <f t="shared" si="2"/>
        <v>Kate Fenlon</v>
      </c>
      <c r="D6" s="1" t="str">
        <f>VLOOKUP(B6,Athletes!$A$1:$E$482,3)</f>
        <v>NDAC</v>
      </c>
      <c r="E6" s="10">
        <v>11.83</v>
      </c>
      <c r="F6" s="10" t="s">
        <v>138</v>
      </c>
      <c r="H6" s="1"/>
      <c r="I6" s="1"/>
      <c r="J6" s="1"/>
      <c r="K6" s="1"/>
      <c r="L6" s="15"/>
      <c r="M6" s="15"/>
    </row>
    <row r="7" spans="1:13" ht="15.75" x14ac:dyDescent="0.25">
      <c r="A7" s="1">
        <v>5</v>
      </c>
      <c r="B7" s="1">
        <v>1032</v>
      </c>
      <c r="C7" s="1" t="str">
        <f t="shared" si="2"/>
        <v>Lucy Dow</v>
      </c>
      <c r="D7" s="1" t="str">
        <f>VLOOKUP(B7,Athletes!$A$1:$E$482,3)</f>
        <v>NDAC</v>
      </c>
      <c r="E7" s="10">
        <v>12.1</v>
      </c>
      <c r="F7" s="10" t="s">
        <v>138</v>
      </c>
      <c r="H7" s="18" t="s">
        <v>159</v>
      </c>
      <c r="I7" s="18"/>
      <c r="J7" s="18"/>
      <c r="K7" s="18"/>
      <c r="L7" s="18"/>
      <c r="M7" s="16"/>
    </row>
    <row r="8" spans="1:13" ht="15.75" x14ac:dyDescent="0.25">
      <c r="A8" s="1">
        <v>6</v>
      </c>
      <c r="B8" s="1">
        <v>1043</v>
      </c>
      <c r="C8" s="1" t="str">
        <f t="shared" si="2"/>
        <v>Daniel Constable</v>
      </c>
      <c r="D8" s="1" t="str">
        <f>VLOOKUP(B8,Athletes!$A$1:$E$482,3)</f>
        <v>NDAC</v>
      </c>
      <c r="E8" s="10">
        <v>13.11</v>
      </c>
      <c r="F8" s="10" t="s">
        <v>137</v>
      </c>
      <c r="H8" s="16" t="s">
        <v>0</v>
      </c>
      <c r="I8" s="16" t="s">
        <v>1</v>
      </c>
      <c r="J8" s="16" t="s">
        <v>2</v>
      </c>
      <c r="K8" s="16" t="s">
        <v>3</v>
      </c>
      <c r="L8" s="16" t="s">
        <v>4</v>
      </c>
      <c r="M8" s="16"/>
    </row>
    <row r="9" spans="1:13" ht="15.75" x14ac:dyDescent="0.25">
      <c r="H9" s="1">
        <v>1</v>
      </c>
      <c r="I9" s="1">
        <v>1023</v>
      </c>
      <c r="J9" s="1" t="str">
        <f t="shared" ref="J9:J11" si="4">VLOOKUP(I9,Entry,2)</f>
        <v>Ella Hanratty</v>
      </c>
      <c r="K9" s="1" t="str">
        <f>VLOOKUP(I9,Athletes!$A$1:$E$482,3)</f>
        <v>COLAC</v>
      </c>
      <c r="L9" s="10">
        <v>10.32</v>
      </c>
      <c r="M9" s="10"/>
    </row>
    <row r="10" spans="1:13" ht="15.75" x14ac:dyDescent="0.25">
      <c r="A10" s="18" t="s">
        <v>158</v>
      </c>
      <c r="B10" s="18"/>
      <c r="C10" s="18"/>
      <c r="D10" s="18"/>
      <c r="E10" s="18"/>
      <c r="F10" s="14"/>
      <c r="H10" s="1">
        <v>2</v>
      </c>
      <c r="I10" s="1">
        <v>1003</v>
      </c>
      <c r="J10" s="1" t="str">
        <f t="shared" si="4"/>
        <v>Eva Wainwirght</v>
      </c>
      <c r="K10" s="1" t="str">
        <f>VLOOKUP(I10,Athletes!$A$1:$E$482,3)</f>
        <v>COLAC</v>
      </c>
      <c r="L10" s="10">
        <v>10.37</v>
      </c>
      <c r="M10" s="5"/>
    </row>
    <row r="11" spans="1:13" ht="15.75" x14ac:dyDescent="0.25">
      <c r="A11" s="12" t="s">
        <v>0</v>
      </c>
      <c r="B11" s="12" t="s">
        <v>1</v>
      </c>
      <c r="C11" s="12" t="s">
        <v>2</v>
      </c>
      <c r="D11" s="12" t="s">
        <v>3</v>
      </c>
      <c r="E11" s="12" t="s">
        <v>4</v>
      </c>
      <c r="F11" s="14"/>
      <c r="G11" s="9"/>
      <c r="H11" s="1">
        <v>3</v>
      </c>
      <c r="I11" s="1">
        <v>1006</v>
      </c>
      <c r="J11" s="1" t="str">
        <f t="shared" si="4"/>
        <v>Mia Ferguson</v>
      </c>
      <c r="K11" s="1" t="str">
        <f>VLOOKUP(I11,Athletes!$A$1:$E$482,3)</f>
        <v>COLAC</v>
      </c>
      <c r="L11" s="10">
        <v>10.62</v>
      </c>
      <c r="M11" s="5"/>
    </row>
    <row r="12" spans="1:13" ht="15.75" x14ac:dyDescent="0.25">
      <c r="A12" s="1">
        <v>1</v>
      </c>
      <c r="B12" s="1">
        <v>1045</v>
      </c>
      <c r="C12" s="1" t="str">
        <f t="shared" ref="C12:C14" si="5">VLOOKUP(B12,Entry,2)</f>
        <v>Niamh Fenlon</v>
      </c>
      <c r="D12" s="1" t="str">
        <f>VLOOKUP(B12,Athletes!$A$1:$E$482,3)</f>
        <v>NDAC</v>
      </c>
      <c r="E12" s="10">
        <v>9.58</v>
      </c>
      <c r="F12" s="10"/>
    </row>
    <row r="13" spans="1:13" ht="15.75" x14ac:dyDescent="0.25">
      <c r="A13" s="1">
        <v>2</v>
      </c>
      <c r="B13" s="1">
        <v>1024</v>
      </c>
      <c r="C13" s="1" t="str">
        <f t="shared" si="5"/>
        <v>Sasha Wilkinson</v>
      </c>
      <c r="D13" s="1" t="str">
        <f>VLOOKUP(B13,Athletes!$A$1:$E$482,3)</f>
        <v>LVAC</v>
      </c>
      <c r="E13" s="10">
        <v>10.66</v>
      </c>
      <c r="F13" s="5"/>
      <c r="H13" s="18" t="s">
        <v>142</v>
      </c>
      <c r="I13" s="18"/>
      <c r="J13" s="18"/>
      <c r="K13" s="18"/>
      <c r="L13" s="18"/>
      <c r="M13" s="14"/>
    </row>
    <row r="14" spans="1:13" ht="15.75" x14ac:dyDescent="0.25">
      <c r="A14" s="1">
        <v>3</v>
      </c>
      <c r="B14" s="1">
        <v>1025</v>
      </c>
      <c r="C14" s="1" t="str">
        <f t="shared" si="5"/>
        <v>Faith Finney</v>
      </c>
      <c r="D14" s="1" t="str">
        <f>VLOOKUP(B14,Athletes!$A$1:$E$482,3)</f>
        <v>COLAC</v>
      </c>
      <c r="E14" s="10">
        <v>11.01</v>
      </c>
      <c r="F14" s="5"/>
      <c r="H14" s="12" t="s">
        <v>0</v>
      </c>
      <c r="I14" s="12" t="s">
        <v>1</v>
      </c>
      <c r="J14" s="12" t="s">
        <v>2</v>
      </c>
      <c r="K14" s="12" t="s">
        <v>3</v>
      </c>
      <c r="L14" s="12" t="s">
        <v>4</v>
      </c>
      <c r="M14" s="14"/>
    </row>
    <row r="15" spans="1:13" ht="15.75" x14ac:dyDescent="0.25">
      <c r="H15" s="1">
        <v>1</v>
      </c>
      <c r="I15" s="1">
        <v>1001</v>
      </c>
      <c r="J15" s="1" t="str">
        <f t="shared" ref="J15:J16" si="6">VLOOKUP(I15,Entry,2)</f>
        <v>Freya Murray</v>
      </c>
      <c r="K15" s="1" t="str">
        <f>VLOOKUP(I15,Athletes!$A$1:$E$482,3)</f>
        <v>COLAC</v>
      </c>
      <c r="L15" s="10">
        <v>11.69</v>
      </c>
      <c r="M15" s="10"/>
    </row>
    <row r="16" spans="1:13" ht="15.75" x14ac:dyDescent="0.25">
      <c r="A16" s="18" t="s">
        <v>143</v>
      </c>
      <c r="B16" s="18"/>
      <c r="C16" s="18"/>
      <c r="D16" s="18"/>
      <c r="E16" s="18"/>
      <c r="F16" s="14"/>
      <c r="H16" s="1">
        <v>2</v>
      </c>
      <c r="I16" s="1">
        <v>1002</v>
      </c>
      <c r="J16" s="1" t="str">
        <f t="shared" si="6"/>
        <v>Cara Millar</v>
      </c>
      <c r="K16" s="1" t="str">
        <f>VLOOKUP(I16,Athletes!$A$1:$E$482,3)</f>
        <v>COLAC</v>
      </c>
      <c r="L16" s="10">
        <v>16.420000000000002</v>
      </c>
      <c r="M16" s="5"/>
    </row>
    <row r="17" spans="1:13" ht="15.75" x14ac:dyDescent="0.25">
      <c r="A17" s="12" t="s">
        <v>0</v>
      </c>
      <c r="B17" s="12" t="s">
        <v>1</v>
      </c>
      <c r="C17" s="12" t="s">
        <v>2</v>
      </c>
      <c r="D17" s="12" t="s">
        <v>3</v>
      </c>
      <c r="E17" s="12" t="s">
        <v>4</v>
      </c>
      <c r="F17" s="14"/>
      <c r="G17" s="9"/>
      <c r="H17" s="1"/>
      <c r="I17" s="1"/>
      <c r="J17" s="1"/>
      <c r="K17" s="1"/>
      <c r="L17" s="5"/>
      <c r="M17" s="5"/>
    </row>
    <row r="18" spans="1:13" ht="15.75" x14ac:dyDescent="0.25">
      <c r="A18" s="1">
        <v>1</v>
      </c>
      <c r="B18" s="1">
        <v>1011</v>
      </c>
      <c r="C18" s="1" t="str">
        <f t="shared" ref="C18:C19" si="7">VLOOKUP(B18,Entry,2)</f>
        <v>Toby Thompson</v>
      </c>
      <c r="D18" s="1" t="str">
        <f>VLOOKUP(B18,Athletes!$A$1:$E$482,3)</f>
        <v>BAAC</v>
      </c>
      <c r="E18" s="10">
        <v>9.76</v>
      </c>
      <c r="F18" s="10"/>
      <c r="H18" s="18" t="s">
        <v>144</v>
      </c>
      <c r="I18" s="18"/>
      <c r="J18" s="18"/>
      <c r="K18" s="18"/>
      <c r="L18" s="18"/>
      <c r="M18" s="14"/>
    </row>
    <row r="19" spans="1:13" ht="15.75" x14ac:dyDescent="0.25">
      <c r="A19" s="1">
        <v>2</v>
      </c>
      <c r="B19" s="1">
        <v>1029</v>
      </c>
      <c r="C19" s="1" t="str">
        <f t="shared" si="7"/>
        <v>Robert Reynolds</v>
      </c>
      <c r="D19" s="1" t="str">
        <f>VLOOKUP(B19,Athletes!$A$1:$E$482,3)</f>
        <v>Unattached</v>
      </c>
      <c r="E19" s="10">
        <v>9.91</v>
      </c>
      <c r="F19" s="5" t="s">
        <v>48</v>
      </c>
      <c r="H19" s="12" t="s">
        <v>0</v>
      </c>
      <c r="I19" s="12" t="s">
        <v>1</v>
      </c>
      <c r="J19" s="12" t="s">
        <v>2</v>
      </c>
      <c r="K19" s="12" t="s">
        <v>3</v>
      </c>
      <c r="L19" s="12" t="s">
        <v>4</v>
      </c>
      <c r="M19" s="14"/>
    </row>
    <row r="20" spans="1:13" ht="15.75" x14ac:dyDescent="0.25">
      <c r="A20" s="1"/>
      <c r="B20" s="1"/>
      <c r="C20" s="1"/>
      <c r="D20" s="1"/>
      <c r="E20" s="5"/>
      <c r="F20" s="5"/>
      <c r="H20" s="1">
        <v>1</v>
      </c>
      <c r="I20" s="1">
        <v>1026</v>
      </c>
      <c r="J20" s="1" t="str">
        <f t="shared" ref="J20:J22" si="8">VLOOKUP(I20,Entry,2)</f>
        <v>Sinead Quinn</v>
      </c>
      <c r="K20" s="1" t="str">
        <f>VLOOKUP(I20,Athletes!$A$1:$E$482,3)</f>
        <v>Armagh AC</v>
      </c>
      <c r="L20" s="10">
        <v>9.84</v>
      </c>
      <c r="M20" s="10" t="s">
        <v>145</v>
      </c>
    </row>
    <row r="21" spans="1:13" ht="15.75" x14ac:dyDescent="0.25">
      <c r="H21" s="1">
        <v>2</v>
      </c>
      <c r="I21" s="1">
        <v>1000</v>
      </c>
      <c r="J21" s="1" t="str">
        <f t="shared" si="8"/>
        <v>Katie Donohoe</v>
      </c>
      <c r="K21" s="1" t="str">
        <f>VLOOKUP(I21,Athletes!$A$1:$E$482,3)</f>
        <v>Annalee AC</v>
      </c>
      <c r="L21" s="5">
        <v>9.98</v>
      </c>
      <c r="M21" s="5" t="s">
        <v>146</v>
      </c>
    </row>
    <row r="22" spans="1:13" ht="15.75" x14ac:dyDescent="0.25">
      <c r="A22" s="18" t="s">
        <v>147</v>
      </c>
      <c r="B22" s="18"/>
      <c r="C22" s="18"/>
      <c r="D22" s="18"/>
      <c r="E22" s="18"/>
      <c r="F22" s="14"/>
      <c r="H22" s="1">
        <v>3</v>
      </c>
      <c r="I22" s="1">
        <v>1035</v>
      </c>
      <c r="J22" s="1" t="str">
        <f t="shared" si="8"/>
        <v>Abbey Tate</v>
      </c>
      <c r="K22" s="1" t="str">
        <f>VLOOKUP(I22,Athletes!$A$1:$E$482,3)</f>
        <v>COLAC</v>
      </c>
      <c r="L22" s="5">
        <v>14.06</v>
      </c>
      <c r="M22" s="5" t="s">
        <v>146</v>
      </c>
    </row>
    <row r="23" spans="1:13" ht="15.75" x14ac:dyDescent="0.25">
      <c r="A23" s="12" t="s">
        <v>0</v>
      </c>
      <c r="B23" s="12" t="s">
        <v>1</v>
      </c>
      <c r="C23" s="12" t="s">
        <v>2</v>
      </c>
      <c r="D23" s="12" t="s">
        <v>3</v>
      </c>
      <c r="E23" s="12" t="s">
        <v>4</v>
      </c>
      <c r="F23" s="14"/>
      <c r="G23" s="9"/>
    </row>
    <row r="24" spans="1:13" ht="15.75" x14ac:dyDescent="0.25">
      <c r="A24" s="1">
        <v>1</v>
      </c>
      <c r="B24" s="1">
        <v>1030</v>
      </c>
      <c r="C24" s="1" t="str">
        <f t="shared" ref="C24" si="9">VLOOKUP(B24,Entry,2)</f>
        <v>Adam Courtney</v>
      </c>
      <c r="D24" s="1" t="str">
        <f>VLOOKUP(B24,Athletes!$A$1:$E$482,3)</f>
        <v>BAAC</v>
      </c>
      <c r="E24" s="10">
        <v>9.26</v>
      </c>
      <c r="F24" s="10"/>
      <c r="H24" s="18" t="s">
        <v>149</v>
      </c>
      <c r="I24" s="18"/>
      <c r="J24" s="18"/>
      <c r="K24" s="18"/>
      <c r="L24" s="18"/>
      <c r="M24" s="14"/>
    </row>
    <row r="25" spans="1:13" ht="15.75" x14ac:dyDescent="0.25">
      <c r="A25" s="1">
        <v>2</v>
      </c>
      <c r="B25" s="1">
        <v>1022</v>
      </c>
      <c r="C25" s="1" t="str">
        <f t="shared" ref="C25" si="10">VLOOKUP(B25,Entry,2)</f>
        <v>Peter Gray</v>
      </c>
      <c r="D25" s="1" t="str">
        <f>VLOOKUP(B25,Athletes!$A$1:$E$482,3)</f>
        <v>COLAC</v>
      </c>
      <c r="E25" s="10" t="s">
        <v>148</v>
      </c>
      <c r="F25" s="5"/>
      <c r="H25" s="12" t="s">
        <v>0</v>
      </c>
      <c r="I25" s="12" t="s">
        <v>1</v>
      </c>
      <c r="J25" s="12" t="s">
        <v>2</v>
      </c>
      <c r="K25" s="12" t="s">
        <v>3</v>
      </c>
      <c r="L25" s="12" t="s">
        <v>4</v>
      </c>
      <c r="M25" s="14"/>
    </row>
    <row r="26" spans="1:13" ht="15.75" x14ac:dyDescent="0.25">
      <c r="H26" s="1">
        <v>1</v>
      </c>
      <c r="I26" s="1">
        <v>1017</v>
      </c>
      <c r="J26" s="1" t="str">
        <f t="shared" ref="J26:J27" si="11">VLOOKUP(I26,Entry,2)</f>
        <v>Alex Shaw</v>
      </c>
      <c r="K26" s="1" t="str">
        <f>VLOOKUP(I26,Athletes!$A$1:$E$482,3)</f>
        <v>Regent House</v>
      </c>
      <c r="L26" s="10">
        <v>10.039999999999999</v>
      </c>
      <c r="M26" s="10"/>
    </row>
    <row r="27" spans="1:13" ht="15.75" x14ac:dyDescent="0.25">
      <c r="A27" s="18" t="s">
        <v>150</v>
      </c>
      <c r="B27" s="18"/>
      <c r="C27" s="18"/>
      <c r="D27" s="18"/>
      <c r="E27" s="18"/>
      <c r="F27" s="14"/>
      <c r="H27" s="1">
        <v>2</v>
      </c>
      <c r="I27" s="1">
        <v>1018</v>
      </c>
      <c r="J27" s="1" t="str">
        <f t="shared" si="11"/>
        <v>Paul Lynas</v>
      </c>
      <c r="K27" s="1" t="str">
        <f>VLOOKUP(I27,Athletes!$A$1:$E$482,3)</f>
        <v>BAAC</v>
      </c>
      <c r="L27" s="10">
        <v>10.73</v>
      </c>
      <c r="M27" s="5"/>
    </row>
    <row r="28" spans="1:13" ht="15.75" x14ac:dyDescent="0.25">
      <c r="A28" s="12" t="s">
        <v>0</v>
      </c>
      <c r="B28" s="12" t="s">
        <v>1</v>
      </c>
      <c r="C28" s="12" t="s">
        <v>2</v>
      </c>
      <c r="D28" s="12" t="s">
        <v>3</v>
      </c>
      <c r="E28" s="12" t="s">
        <v>4</v>
      </c>
      <c r="F28" s="14"/>
      <c r="G28" s="9"/>
    </row>
    <row r="29" spans="1:13" ht="15.75" x14ac:dyDescent="0.25">
      <c r="A29" s="1">
        <v>1</v>
      </c>
      <c r="B29" s="1">
        <v>1046</v>
      </c>
      <c r="C29" s="1" t="str">
        <f t="shared" ref="C29:C30" si="12">VLOOKUP(B29,Entry,2)</f>
        <v>Laura Frey</v>
      </c>
      <c r="D29" s="1" t="str">
        <f>VLOOKUP(B29,Athletes!$A$1:$E$482,3)</f>
        <v>LVAC</v>
      </c>
      <c r="E29" s="10">
        <v>9.6300000000000008</v>
      </c>
      <c r="F29" s="10" t="s">
        <v>152</v>
      </c>
      <c r="H29" s="18" t="s">
        <v>154</v>
      </c>
      <c r="I29" s="18"/>
      <c r="J29" s="18"/>
      <c r="K29" s="18"/>
      <c r="L29" s="18"/>
      <c r="M29" s="14"/>
    </row>
    <row r="30" spans="1:13" ht="15.75" x14ac:dyDescent="0.25">
      <c r="A30" s="1">
        <v>2</v>
      </c>
      <c r="B30" s="1">
        <v>1015</v>
      </c>
      <c r="C30" s="1" t="str">
        <f t="shared" si="12"/>
        <v>Bevan McCaffrey</v>
      </c>
      <c r="D30" s="1" t="str">
        <f>VLOOKUP(B30,Athletes!$A$1:$E$482,3)</f>
        <v>Annalee AC</v>
      </c>
      <c r="E30" s="10">
        <v>9.65</v>
      </c>
      <c r="F30" s="5" t="s">
        <v>153</v>
      </c>
      <c r="H30" s="13" t="s">
        <v>0</v>
      </c>
      <c r="I30" s="13" t="s">
        <v>1</v>
      </c>
      <c r="J30" s="13" t="s">
        <v>2</v>
      </c>
      <c r="K30" s="13" t="s">
        <v>3</v>
      </c>
      <c r="L30" s="13" t="s">
        <v>4</v>
      </c>
      <c r="M30" s="14"/>
    </row>
    <row r="31" spans="1:13" ht="15.75" x14ac:dyDescent="0.25">
      <c r="A31" s="1"/>
      <c r="B31" s="1"/>
      <c r="C31" s="1"/>
      <c r="D31" s="1"/>
      <c r="E31" s="10"/>
      <c r="F31" s="5"/>
      <c r="H31" s="1">
        <v>1</v>
      </c>
      <c r="I31" s="1">
        <v>1046</v>
      </c>
      <c r="J31" s="1" t="str">
        <f t="shared" ref="J31:J33" si="13">VLOOKUP(I31,Entry,2)</f>
        <v>Laura Frey</v>
      </c>
      <c r="K31" s="1" t="str">
        <f>VLOOKUP(I31,Athletes!$A$1:$E$482,3)</f>
        <v>LVAC</v>
      </c>
      <c r="L31" s="10">
        <v>9.84</v>
      </c>
      <c r="M31" s="10" t="s">
        <v>155</v>
      </c>
    </row>
    <row r="32" spans="1:13" ht="15.75" x14ac:dyDescent="0.25">
      <c r="A32" s="1"/>
      <c r="B32" s="1"/>
      <c r="C32" s="1"/>
      <c r="D32" s="1"/>
      <c r="E32" s="1"/>
      <c r="F32" s="1"/>
      <c r="H32" s="1">
        <v>2</v>
      </c>
      <c r="I32" s="1">
        <v>1015</v>
      </c>
      <c r="J32" s="1" t="str">
        <f t="shared" si="13"/>
        <v>Bevan McCaffrey</v>
      </c>
      <c r="K32" s="1" t="str">
        <f>VLOOKUP(I32,Athletes!$A$1:$E$482,3)</f>
        <v>Annalee AC</v>
      </c>
      <c r="L32" s="5">
        <v>10.01</v>
      </c>
      <c r="M32" s="5" t="s">
        <v>153</v>
      </c>
    </row>
    <row r="33" spans="2:13" ht="15.75" x14ac:dyDescent="0.25">
      <c r="H33" s="1">
        <v>3</v>
      </c>
      <c r="I33" s="1">
        <v>1018</v>
      </c>
      <c r="J33" s="1" t="str">
        <f t="shared" si="13"/>
        <v>Paul Lynas</v>
      </c>
      <c r="K33" s="1" t="str">
        <f>VLOOKUP(I33,Athletes!$A$1:$E$482,3)</f>
        <v>BAAC</v>
      </c>
      <c r="L33" s="5">
        <v>10.47</v>
      </c>
      <c r="M33" s="5" t="s">
        <v>156</v>
      </c>
    </row>
    <row r="34" spans="2:13" ht="15.75" x14ac:dyDescent="0.25">
      <c r="B34" s="1"/>
      <c r="C34" s="1"/>
      <c r="D34" s="1"/>
    </row>
  </sheetData>
  <mergeCells count="11">
    <mergeCell ref="H29:L29"/>
    <mergeCell ref="H7:L7"/>
    <mergeCell ref="A27:E27"/>
    <mergeCell ref="A1:E1"/>
    <mergeCell ref="H1:L1"/>
    <mergeCell ref="A10:E10"/>
    <mergeCell ref="A16:E16"/>
    <mergeCell ref="A22:E22"/>
    <mergeCell ref="H13:L13"/>
    <mergeCell ref="H18:L18"/>
    <mergeCell ref="H24:L24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workbookViewId="0">
      <selection activeCell="L83" sqref="L83"/>
    </sheetView>
  </sheetViews>
  <sheetFormatPr defaultRowHeight="15" x14ac:dyDescent="0.25"/>
  <cols>
    <col min="1" max="1" width="5.42578125" customWidth="1"/>
    <col min="2" max="2" width="5.85546875" customWidth="1"/>
    <col min="3" max="3" width="20.140625" bestFit="1" customWidth="1"/>
    <col min="4" max="4" width="21.140625" customWidth="1"/>
    <col min="7" max="7" width="7.140625" customWidth="1"/>
    <col min="8" max="8" width="7.28515625" customWidth="1"/>
    <col min="9" max="9" width="19.7109375" bestFit="1" customWidth="1"/>
    <col min="10" max="10" width="21.7109375" customWidth="1"/>
  </cols>
  <sheetData>
    <row r="1" spans="1:12" ht="15.75" x14ac:dyDescent="0.25">
      <c r="A1" s="18" t="s">
        <v>183</v>
      </c>
      <c r="B1" s="18"/>
      <c r="C1" s="18"/>
      <c r="D1" s="18"/>
      <c r="E1" s="18"/>
      <c r="G1" s="18" t="s">
        <v>182</v>
      </c>
      <c r="H1" s="18"/>
      <c r="I1" s="18"/>
      <c r="J1" s="18"/>
      <c r="K1" s="18"/>
    </row>
    <row r="2" spans="1:12" ht="15.75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G2" s="11" t="s">
        <v>0</v>
      </c>
      <c r="H2" s="11" t="s">
        <v>1</v>
      </c>
      <c r="I2" s="11" t="s">
        <v>2</v>
      </c>
      <c r="J2" s="11" t="s">
        <v>3</v>
      </c>
      <c r="K2" s="11" t="s">
        <v>4</v>
      </c>
    </row>
    <row r="3" spans="1:12" ht="15.75" x14ac:dyDescent="0.25">
      <c r="A3" s="1">
        <v>1</v>
      </c>
      <c r="B3" s="1">
        <v>1057</v>
      </c>
      <c r="C3" s="1" t="str">
        <f t="shared" ref="C3:C8" si="0">VLOOKUP(B3,Entry,2)</f>
        <v>Lauren Roy</v>
      </c>
      <c r="D3" s="4" t="str">
        <f>VLOOKUP(B3,Athletes!$A$1:$E$482,3)</f>
        <v>COLAC</v>
      </c>
      <c r="E3" s="10">
        <v>7.55</v>
      </c>
      <c r="G3" s="1">
        <v>1</v>
      </c>
      <c r="H3" s="1">
        <v>1028</v>
      </c>
      <c r="I3" s="1" t="str">
        <f t="shared" ref="I3:I7" si="1">VLOOKUP(H3,Entry,2)</f>
        <v>Orlagh Leer</v>
      </c>
      <c r="J3" s="4" t="str">
        <f>VLOOKUP(H3,Athletes!$A$1:$E$482,3)</f>
        <v>UUAC</v>
      </c>
      <c r="K3" s="15">
        <v>8.2200000000000006</v>
      </c>
      <c r="L3" t="s">
        <v>146</v>
      </c>
    </row>
    <row r="4" spans="1:12" ht="15.75" x14ac:dyDescent="0.25">
      <c r="A4" s="1">
        <v>2</v>
      </c>
      <c r="B4" s="1">
        <v>1089</v>
      </c>
      <c r="C4" s="1" t="str">
        <f t="shared" si="0"/>
        <v>Natalie Cahoon</v>
      </c>
      <c r="D4" s="4" t="str">
        <f>VLOOKUP(B4,Athletes!$A$1:$E$482,3)</f>
        <v>BAAC</v>
      </c>
      <c r="E4" s="10">
        <v>8.1300000000000008</v>
      </c>
      <c r="G4" s="1">
        <v>2</v>
      </c>
      <c r="H4" s="1">
        <v>1000</v>
      </c>
      <c r="I4" s="1" t="str">
        <f t="shared" si="1"/>
        <v>Katie Donohoe</v>
      </c>
      <c r="J4" s="4" t="str">
        <f>VLOOKUP(H4,Athletes!$A$1:$E$482,3)</f>
        <v>Annalee AC</v>
      </c>
      <c r="K4" s="15">
        <v>8.25</v>
      </c>
      <c r="L4" t="s">
        <v>146</v>
      </c>
    </row>
    <row r="5" spans="1:12" ht="15.75" x14ac:dyDescent="0.25">
      <c r="A5" s="1">
        <v>3</v>
      </c>
      <c r="B5" s="1">
        <v>1046</v>
      </c>
      <c r="C5" s="1" t="str">
        <f t="shared" si="0"/>
        <v>Laura Frey</v>
      </c>
      <c r="D5" s="4" t="str">
        <f>VLOOKUP(B5,Athletes!$A$1:$E$482,3)</f>
        <v>LVAC</v>
      </c>
      <c r="E5" s="10">
        <v>8.34</v>
      </c>
      <c r="G5" s="1">
        <v>3</v>
      </c>
      <c r="H5" s="1">
        <v>1015</v>
      </c>
      <c r="I5" s="1" t="str">
        <f t="shared" si="1"/>
        <v>Bevan McCaffrey</v>
      </c>
      <c r="J5" s="4" t="str">
        <f>VLOOKUP(H5,Athletes!$A$1:$E$482,3)</f>
        <v>Annalee AC</v>
      </c>
      <c r="K5" s="15">
        <v>8.32</v>
      </c>
      <c r="L5" t="s">
        <v>153</v>
      </c>
    </row>
    <row r="6" spans="1:12" ht="15.75" x14ac:dyDescent="0.25">
      <c r="A6" s="1">
        <v>4</v>
      </c>
      <c r="B6" s="1">
        <v>1059</v>
      </c>
      <c r="C6" s="1" t="str">
        <f t="shared" si="0"/>
        <v>Joanne McCauley</v>
      </c>
      <c r="D6" s="4" t="str">
        <f>VLOOKUP(B6,Athletes!$A$1:$E$482,3)</f>
        <v>Newry AC</v>
      </c>
      <c r="E6" s="10">
        <v>8.99</v>
      </c>
      <c r="G6" s="1">
        <v>4</v>
      </c>
      <c r="H6" s="1">
        <v>1096</v>
      </c>
      <c r="I6" s="1" t="str">
        <f t="shared" si="1"/>
        <v>Rose McGreevy</v>
      </c>
      <c r="J6" s="4" t="str">
        <f>VLOOKUP(H6,Athletes!$A$1:$E$482,3)</f>
        <v>NDAC</v>
      </c>
      <c r="K6" s="15">
        <v>8.5500000000000007</v>
      </c>
      <c r="L6" t="s">
        <v>153</v>
      </c>
    </row>
    <row r="7" spans="1:12" ht="15.75" x14ac:dyDescent="0.25">
      <c r="A7" s="1">
        <v>5</v>
      </c>
      <c r="B7" s="1">
        <v>1079</v>
      </c>
      <c r="C7" s="1" t="str">
        <f t="shared" si="0"/>
        <v>Eve Walsh-Dann</v>
      </c>
      <c r="D7" s="4" t="str">
        <f>VLOOKUP(B7,Athletes!$A$1:$E$482,3)</f>
        <v>NDAC</v>
      </c>
      <c r="E7" s="10">
        <v>9.74</v>
      </c>
      <c r="G7" s="1">
        <v>5</v>
      </c>
      <c r="H7" s="1">
        <v>1069</v>
      </c>
      <c r="I7" s="1" t="str">
        <f t="shared" si="1"/>
        <v>Eva Jenkins</v>
      </c>
      <c r="J7" s="4" t="str">
        <f>VLOOKUP(H7,Athletes!$A$1:$E$482,3)</f>
        <v>COLAC</v>
      </c>
      <c r="K7" s="15">
        <v>9.0399999999999991</v>
      </c>
      <c r="L7" t="s">
        <v>155</v>
      </c>
    </row>
    <row r="8" spans="1:12" ht="15.75" x14ac:dyDescent="0.25">
      <c r="A8" s="1">
        <v>6</v>
      </c>
      <c r="B8" s="1">
        <v>1093</v>
      </c>
      <c r="C8" s="1" t="str">
        <f t="shared" si="0"/>
        <v>Darragh Andrews</v>
      </c>
      <c r="D8" s="4" t="str">
        <f>VLOOKUP(B8,Athletes!$A$1:$E$482,3)</f>
        <v>NBH</v>
      </c>
      <c r="E8" s="10">
        <v>10.82</v>
      </c>
      <c r="G8" s="1"/>
      <c r="H8" s="1"/>
      <c r="I8" s="1"/>
      <c r="J8" s="4"/>
      <c r="K8" s="2"/>
    </row>
    <row r="11" spans="1:12" ht="15.75" x14ac:dyDescent="0.25">
      <c r="A11" s="18" t="s">
        <v>172</v>
      </c>
      <c r="B11" s="18"/>
      <c r="C11" s="18"/>
      <c r="D11" s="18"/>
      <c r="E11" s="18"/>
      <c r="G11" s="18" t="s">
        <v>173</v>
      </c>
      <c r="H11" s="18"/>
      <c r="I11" s="18"/>
      <c r="J11" s="18"/>
      <c r="K11" s="18"/>
    </row>
    <row r="12" spans="1:12" ht="15.75" x14ac:dyDescent="0.25">
      <c r="A12" s="12" t="s">
        <v>0</v>
      </c>
      <c r="B12" s="12" t="s">
        <v>1</v>
      </c>
      <c r="C12" s="12" t="s">
        <v>2</v>
      </c>
      <c r="D12" s="12" t="s">
        <v>3</v>
      </c>
      <c r="E12" s="12" t="s">
        <v>4</v>
      </c>
      <c r="G12" s="12" t="s">
        <v>0</v>
      </c>
      <c r="H12" s="12" t="s">
        <v>1</v>
      </c>
      <c r="I12" s="12" t="s">
        <v>2</v>
      </c>
      <c r="J12" s="12" t="s">
        <v>3</v>
      </c>
      <c r="K12" s="12" t="s">
        <v>4</v>
      </c>
    </row>
    <row r="13" spans="1:12" ht="15.75" x14ac:dyDescent="0.25">
      <c r="A13" s="1">
        <v>1</v>
      </c>
      <c r="B13" s="1">
        <v>1005</v>
      </c>
      <c r="C13" s="1" t="str">
        <f t="shared" ref="C13:C16" si="2">VLOOKUP(B13,Entry,2)</f>
        <v>Dean Adams</v>
      </c>
      <c r="D13" s="4" t="str">
        <f>VLOOKUP(B13,Athletes!$A$1:$E$482,3)</f>
        <v>BAAC</v>
      </c>
      <c r="E13" s="10">
        <v>6.82</v>
      </c>
      <c r="G13" s="1">
        <v>1</v>
      </c>
      <c r="H13" s="1">
        <v>1009</v>
      </c>
      <c r="I13" s="1" t="str">
        <f t="shared" ref="I13:I15" si="3">VLOOKUP(H13,Entry,2)</f>
        <v>Aidan Dickey</v>
      </c>
      <c r="J13" s="4" t="str">
        <f>VLOOKUP(H13,Athletes!$A$1:$E$482,3)</f>
        <v>QUBAC</v>
      </c>
      <c r="K13" s="15">
        <v>7.53</v>
      </c>
    </row>
    <row r="14" spans="1:12" ht="15.75" x14ac:dyDescent="0.25">
      <c r="A14" s="1">
        <v>2</v>
      </c>
      <c r="B14" s="1">
        <v>1070</v>
      </c>
      <c r="C14" s="1" t="str">
        <f t="shared" si="2"/>
        <v>Christian Robinson</v>
      </c>
      <c r="D14" s="4" t="str">
        <f>VLOOKUP(B14,Athletes!$A$1:$E$482,3)</f>
        <v>COLAC</v>
      </c>
      <c r="E14" s="10">
        <v>7</v>
      </c>
      <c r="G14" s="1">
        <v>2</v>
      </c>
      <c r="H14" s="1">
        <v>1039</v>
      </c>
      <c r="I14" s="1" t="str">
        <f t="shared" si="3"/>
        <v>Glen Scullion</v>
      </c>
      <c r="J14" s="4" t="str">
        <f>VLOOKUP(H14,Athletes!$A$1:$E$482,3)</f>
        <v>Mid Ulster AC</v>
      </c>
      <c r="K14" s="15">
        <v>7.54</v>
      </c>
    </row>
    <row r="15" spans="1:12" ht="15.75" x14ac:dyDescent="0.25">
      <c r="A15" s="1">
        <v>3</v>
      </c>
      <c r="B15" s="1">
        <v>1012</v>
      </c>
      <c r="C15" s="1" t="str">
        <f t="shared" si="2"/>
        <v>Oliver Swinney</v>
      </c>
      <c r="D15" s="4" t="str">
        <f>VLOOKUP(B15,Athletes!$A$1:$E$482,3)</f>
        <v>Unattached</v>
      </c>
      <c r="E15" s="10">
        <v>7.05</v>
      </c>
      <c r="G15" s="1">
        <v>3</v>
      </c>
      <c r="H15" s="1">
        <v>1095</v>
      </c>
      <c r="I15" s="1" t="str">
        <f t="shared" si="3"/>
        <v>Jack McCluskey</v>
      </c>
      <c r="J15" s="4" t="str">
        <f>VLOOKUP(H15,Athletes!$A$1:$E$482,3)</f>
        <v>COD</v>
      </c>
      <c r="K15" s="15">
        <v>7.6</v>
      </c>
    </row>
    <row r="16" spans="1:12" ht="15.75" x14ac:dyDescent="0.25">
      <c r="A16" s="1">
        <v>4</v>
      </c>
      <c r="B16" s="1">
        <v>1060</v>
      </c>
      <c r="C16" s="1" t="str">
        <f t="shared" si="2"/>
        <v>Michael McCauley</v>
      </c>
      <c r="D16" s="4" t="str">
        <f>VLOOKUP(B16,Athletes!$A$1:$E$482,3)</f>
        <v>UUAC</v>
      </c>
      <c r="E16" s="10">
        <v>7.09</v>
      </c>
      <c r="G16" s="1">
        <v>4</v>
      </c>
      <c r="H16" s="1">
        <v>1092</v>
      </c>
      <c r="I16" s="1" t="str">
        <f t="shared" ref="I16:I18" si="4">VLOOKUP(H16,Entry,2)</f>
        <v>Kashir Taiyebi</v>
      </c>
      <c r="J16" s="4" t="str">
        <f>VLOOKUP(H16,Athletes!$A$1:$E$482,3)</f>
        <v>QUBAC</v>
      </c>
      <c r="K16" s="15">
        <v>7.6</v>
      </c>
    </row>
    <row r="17" spans="1:12" ht="15.75" x14ac:dyDescent="0.25">
      <c r="A17" s="1">
        <v>5</v>
      </c>
      <c r="B17" s="1">
        <v>1010</v>
      </c>
      <c r="C17" s="1" t="str">
        <f t="shared" ref="C17:C18" si="5">VLOOKUP(B17,Entry,2)</f>
        <v>Craig Newell</v>
      </c>
      <c r="D17" s="4" t="str">
        <f>VLOOKUP(B17,Athletes!$A$1:$E$482,3)</f>
        <v>BAAC</v>
      </c>
      <c r="E17" s="10">
        <v>7.13</v>
      </c>
      <c r="G17" s="1">
        <v>5</v>
      </c>
      <c r="H17" s="1">
        <v>1063</v>
      </c>
      <c r="I17" s="1" t="str">
        <f t="shared" si="4"/>
        <v>Matthew Flynn</v>
      </c>
      <c r="J17" s="4" t="str">
        <f>VLOOKUP(H17,Athletes!$A$1:$E$482,3)</f>
        <v>Olympian YAC</v>
      </c>
      <c r="K17" s="15">
        <v>7.6</v>
      </c>
    </row>
    <row r="18" spans="1:12" ht="15.75" x14ac:dyDescent="0.25">
      <c r="A18" s="1">
        <v>6</v>
      </c>
      <c r="B18" s="1">
        <v>1040</v>
      </c>
      <c r="C18" s="1" t="str">
        <f t="shared" si="5"/>
        <v>Niall Flanagan</v>
      </c>
      <c r="D18" s="4" t="str">
        <f>VLOOKUP(B18,Athletes!$A$1:$E$482,3)</f>
        <v>Cushins Town AC</v>
      </c>
      <c r="E18" s="10">
        <v>7.53</v>
      </c>
      <c r="G18" s="1">
        <v>6</v>
      </c>
      <c r="H18" s="1">
        <v>1071</v>
      </c>
      <c r="I18" s="1" t="str">
        <f t="shared" si="4"/>
        <v>Ronan Bloomer</v>
      </c>
      <c r="J18" s="4" t="str">
        <f>VLOOKUP(H18,Athletes!$A$1:$E$482,3)</f>
        <v>BAAC</v>
      </c>
      <c r="K18" s="15">
        <v>7.81</v>
      </c>
    </row>
    <row r="20" spans="1:12" ht="15.75" x14ac:dyDescent="0.25">
      <c r="A20" s="18" t="s">
        <v>174</v>
      </c>
      <c r="B20" s="18"/>
      <c r="C20" s="18"/>
      <c r="D20" s="18"/>
      <c r="E20" s="18"/>
      <c r="G20" s="18" t="s">
        <v>175</v>
      </c>
      <c r="H20" s="18"/>
      <c r="I20" s="18"/>
      <c r="J20" s="18"/>
      <c r="K20" s="18"/>
    </row>
    <row r="21" spans="1:12" ht="15.75" x14ac:dyDescent="0.25">
      <c r="A21" s="12" t="s">
        <v>0</v>
      </c>
      <c r="B21" s="12" t="s">
        <v>1</v>
      </c>
      <c r="C21" s="12" t="s">
        <v>2</v>
      </c>
      <c r="D21" s="12" t="s">
        <v>3</v>
      </c>
      <c r="E21" s="12" t="s">
        <v>4</v>
      </c>
      <c r="G21" s="12" t="s">
        <v>0</v>
      </c>
      <c r="H21" s="12" t="s">
        <v>1</v>
      </c>
      <c r="I21" s="12" t="s">
        <v>2</v>
      </c>
      <c r="J21" s="12" t="s">
        <v>3</v>
      </c>
      <c r="K21" s="12" t="s">
        <v>4</v>
      </c>
    </row>
    <row r="22" spans="1:12" ht="15.75" x14ac:dyDescent="0.25">
      <c r="A22" s="1">
        <v>1</v>
      </c>
      <c r="B22" s="1">
        <v>1014</v>
      </c>
      <c r="C22" s="1" t="str">
        <f t="shared" ref="C22:C26" si="6">VLOOKUP(B22,Entry,2)</f>
        <v>Pauirc Christie</v>
      </c>
      <c r="D22" s="4" t="str">
        <f>VLOOKUP(B22,Athletes!$A$1:$E$482,3)</f>
        <v>Carrick Aces</v>
      </c>
      <c r="E22" s="10">
        <v>7.65</v>
      </c>
      <c r="G22" s="1">
        <v>1</v>
      </c>
      <c r="H22" s="1">
        <v>1037</v>
      </c>
      <c r="I22" s="1" t="str">
        <f t="shared" ref="I22:I25" si="7">VLOOKUP(H22,Entry,2)</f>
        <v>Connor Potts</v>
      </c>
      <c r="J22" s="4" t="str">
        <f>VLOOKUP(H22,Athletes!$A$1:$E$482,3)</f>
        <v>UUAC</v>
      </c>
      <c r="K22" s="15">
        <v>7.36</v>
      </c>
    </row>
    <row r="23" spans="1:12" ht="15.75" x14ac:dyDescent="0.25">
      <c r="A23" s="1">
        <v>2</v>
      </c>
      <c r="B23" s="1">
        <v>1072</v>
      </c>
      <c r="C23" s="1" t="str">
        <f t="shared" si="6"/>
        <v>Justin Bloomer</v>
      </c>
      <c r="D23" s="4" t="str">
        <f>VLOOKUP(B23,Athletes!$A$1:$E$482,3)</f>
        <v>Mid Ulster AC</v>
      </c>
      <c r="E23" s="10">
        <v>7.92</v>
      </c>
      <c r="G23" s="1">
        <v>2</v>
      </c>
      <c r="H23" s="1">
        <v>1086</v>
      </c>
      <c r="I23" s="1" t="str">
        <f t="shared" si="7"/>
        <v>Luke Adair</v>
      </c>
      <c r="J23" s="4" t="str">
        <f>VLOOKUP(H23,Athletes!$A$1:$E$482,3)</f>
        <v>NDAC</v>
      </c>
      <c r="K23" s="15">
        <v>7.76</v>
      </c>
    </row>
    <row r="24" spans="1:12" ht="15.75" x14ac:dyDescent="0.25">
      <c r="A24" s="1">
        <v>3</v>
      </c>
      <c r="B24" s="1">
        <v>1038</v>
      </c>
      <c r="C24" s="1" t="str">
        <f t="shared" si="6"/>
        <v>Owen Devlin</v>
      </c>
      <c r="D24" s="4" t="str">
        <f>VLOOKUP(B24,Athletes!$A$1:$E$482,3)</f>
        <v>Mid Ulster AC</v>
      </c>
      <c r="E24" s="10">
        <v>7.97</v>
      </c>
      <c r="G24" s="1">
        <v>3</v>
      </c>
      <c r="H24" s="1">
        <v>1008</v>
      </c>
      <c r="I24" s="1" t="str">
        <f t="shared" si="7"/>
        <v>Ryan Nixon-Stewart</v>
      </c>
      <c r="J24" s="4" t="str">
        <f>VLOOKUP(H24,Athletes!$A$1:$E$482,3)</f>
        <v>COLAC</v>
      </c>
      <c r="K24" s="15">
        <v>7.79</v>
      </c>
    </row>
    <row r="25" spans="1:12" ht="15.75" x14ac:dyDescent="0.25">
      <c r="A25" s="1">
        <v>4</v>
      </c>
      <c r="B25" s="1">
        <v>1073</v>
      </c>
      <c r="C25" s="1" t="str">
        <f t="shared" si="6"/>
        <v>Ajith Joy</v>
      </c>
      <c r="D25" s="4" t="str">
        <f>VLOOKUP(B25,Athletes!$A$1:$E$482,3)</f>
        <v>COLAC</v>
      </c>
      <c r="E25" s="10">
        <v>7.98</v>
      </c>
      <c r="G25" s="1">
        <v>4</v>
      </c>
      <c r="H25" s="1">
        <v>1036</v>
      </c>
      <c r="I25" s="1" t="str">
        <f t="shared" si="7"/>
        <v>Adam McClean</v>
      </c>
      <c r="J25" s="4" t="str">
        <f>VLOOKUP(H25,Athletes!$A$1:$E$482,3)</f>
        <v>UUAC</v>
      </c>
      <c r="K25" s="15">
        <v>7.88</v>
      </c>
    </row>
    <row r="26" spans="1:12" ht="15.75" x14ac:dyDescent="0.25">
      <c r="A26" s="1">
        <v>5</v>
      </c>
      <c r="B26" s="1">
        <v>1018</v>
      </c>
      <c r="C26" s="1" t="str">
        <f t="shared" si="6"/>
        <v>Paul Lynas</v>
      </c>
      <c r="D26" s="4" t="str">
        <f>VLOOKUP(B26,Athletes!$A$1:$E$482,3)</f>
        <v>BAAC</v>
      </c>
      <c r="E26" s="10">
        <v>8.39</v>
      </c>
      <c r="G26" s="1">
        <v>5</v>
      </c>
      <c r="H26" s="1">
        <v>1051</v>
      </c>
      <c r="I26" s="1" t="str">
        <f t="shared" ref="I26:I27" si="8">VLOOKUP(H26,Entry,2)</f>
        <v>Liam Martin</v>
      </c>
      <c r="J26" s="4" t="str">
        <f>VLOOKUP(H26,Athletes!$A$1:$E$482,3)</f>
        <v>UUAC</v>
      </c>
      <c r="K26" s="15">
        <v>8.02</v>
      </c>
    </row>
    <row r="27" spans="1:12" ht="15.75" x14ac:dyDescent="0.25">
      <c r="A27" s="1">
        <v>6</v>
      </c>
      <c r="B27" s="1">
        <v>1029</v>
      </c>
      <c r="C27" s="1" t="str">
        <f t="shared" ref="C27" si="9">VLOOKUP(B27,Entry,2)</f>
        <v>Robert Reynolds</v>
      </c>
      <c r="D27" s="4" t="str">
        <f>VLOOKUP(B27,Athletes!$A$1:$E$482,3)</f>
        <v>Unattached</v>
      </c>
      <c r="E27" s="10">
        <v>8.8699999999999992</v>
      </c>
      <c r="F27" t="s">
        <v>48</v>
      </c>
      <c r="G27" s="1">
        <v>6</v>
      </c>
      <c r="H27" s="1">
        <v>1056</v>
      </c>
      <c r="I27" s="1" t="str">
        <f t="shared" si="8"/>
        <v>Samuel Millar</v>
      </c>
      <c r="J27" s="4" t="str">
        <f>VLOOKUP(H27,Athletes!$A$1:$E$482,3)</f>
        <v>BAAC</v>
      </c>
      <c r="K27" s="15">
        <v>8.8000000000000007</v>
      </c>
    </row>
    <row r="29" spans="1:12" ht="15.75" x14ac:dyDescent="0.25">
      <c r="A29" s="18" t="s">
        <v>176</v>
      </c>
      <c r="B29" s="18"/>
      <c r="C29" s="18"/>
      <c r="D29" s="18"/>
      <c r="E29" s="18"/>
      <c r="G29" s="18" t="s">
        <v>177</v>
      </c>
      <c r="H29" s="18"/>
      <c r="I29" s="18"/>
      <c r="J29" s="18"/>
      <c r="K29" s="18"/>
    </row>
    <row r="30" spans="1:12" ht="15.75" x14ac:dyDescent="0.25">
      <c r="A30" s="12" t="s">
        <v>0</v>
      </c>
      <c r="B30" s="12" t="s">
        <v>1</v>
      </c>
      <c r="C30" s="12" t="s">
        <v>2</v>
      </c>
      <c r="D30" s="12" t="s">
        <v>3</v>
      </c>
      <c r="E30" s="12" t="s">
        <v>4</v>
      </c>
      <c r="G30" s="12" t="s">
        <v>0</v>
      </c>
      <c r="H30" s="12" t="s">
        <v>1</v>
      </c>
      <c r="I30" s="12" t="s">
        <v>2</v>
      </c>
      <c r="J30" s="12" t="s">
        <v>3</v>
      </c>
      <c r="K30" s="12" t="s">
        <v>4</v>
      </c>
    </row>
    <row r="31" spans="1:12" ht="15.75" x14ac:dyDescent="0.25">
      <c r="A31" s="1">
        <v>1</v>
      </c>
      <c r="B31" s="1">
        <v>1078</v>
      </c>
      <c r="C31" s="1" t="str">
        <f t="shared" ref="C31:C36" si="10">VLOOKUP(B31,Entry,2)</f>
        <v>Adam Sykes</v>
      </c>
      <c r="D31" s="4" t="str">
        <f>VLOOKUP(B31,Athletes!$A$1:$E$482,3)</f>
        <v>Orangegrove AC</v>
      </c>
      <c r="E31" s="10">
        <v>7.17</v>
      </c>
      <c r="G31" s="1">
        <v>1</v>
      </c>
      <c r="H31" s="1">
        <v>1091</v>
      </c>
      <c r="I31" s="1" t="str">
        <f t="shared" ref="I31:I35" si="11">VLOOKUP(H31,Entry,2)</f>
        <v>Ethan Williamson</v>
      </c>
      <c r="J31" s="4" t="str">
        <f>VLOOKUP(H31,Athletes!$A$1:$E$482,3)</f>
        <v>LVAC</v>
      </c>
      <c r="K31" s="15">
        <v>7.27</v>
      </c>
      <c r="L31" t="s">
        <v>65</v>
      </c>
    </row>
    <row r="32" spans="1:12" ht="15.75" x14ac:dyDescent="0.25">
      <c r="A32" s="1">
        <v>2</v>
      </c>
      <c r="B32" s="1">
        <v>1054</v>
      </c>
      <c r="C32" s="1" t="str">
        <f t="shared" si="10"/>
        <v>Aaron McCord</v>
      </c>
      <c r="D32" s="4" t="str">
        <f>VLOOKUP(B32,Athletes!$A$1:$E$482,3)</f>
        <v>Orangegrove AC</v>
      </c>
      <c r="E32" s="10">
        <v>7.33</v>
      </c>
      <c r="G32" s="1">
        <v>2</v>
      </c>
      <c r="H32" s="1">
        <v>1058</v>
      </c>
      <c r="I32" s="1" t="str">
        <f t="shared" si="11"/>
        <v>Connor Crowe</v>
      </c>
      <c r="J32" s="4" t="str">
        <f>VLOOKUP(H32,Athletes!$A$1:$E$482,3)</f>
        <v>COLAC</v>
      </c>
      <c r="K32" s="15">
        <v>7.45</v>
      </c>
      <c r="L32" t="s">
        <v>65</v>
      </c>
    </row>
    <row r="33" spans="1:12" ht="15.75" x14ac:dyDescent="0.25">
      <c r="A33" s="1">
        <v>3</v>
      </c>
      <c r="B33" s="1">
        <v>1080</v>
      </c>
      <c r="C33" s="1" t="str">
        <f t="shared" si="10"/>
        <v>Nathan Stewart</v>
      </c>
      <c r="D33" s="4" t="str">
        <f>VLOOKUP(B33,Athletes!$A$1:$E$482,3)</f>
        <v>Orangegrove AC</v>
      </c>
      <c r="E33" s="10">
        <v>7.36</v>
      </c>
      <c r="G33" s="1">
        <v>3</v>
      </c>
      <c r="H33" s="1">
        <v>1055</v>
      </c>
      <c r="I33" s="1" t="str">
        <f t="shared" si="11"/>
        <v>Tony Craig</v>
      </c>
      <c r="J33" s="4" t="str">
        <f>VLOOKUP(H33,Athletes!$A$1:$E$482,3)</f>
        <v>BAAC</v>
      </c>
      <c r="K33" s="15">
        <v>7.61</v>
      </c>
      <c r="L33" t="s">
        <v>10</v>
      </c>
    </row>
    <row r="34" spans="1:12" ht="15.75" x14ac:dyDescent="0.25">
      <c r="A34" s="1">
        <v>4</v>
      </c>
      <c r="B34" s="1">
        <v>1042</v>
      </c>
      <c r="C34" s="1" t="str">
        <f t="shared" si="10"/>
        <v>Joshua Knox</v>
      </c>
      <c r="D34" s="4" t="str">
        <f>VLOOKUP(B34,Athletes!$A$1:$E$482,3)</f>
        <v>COLAC</v>
      </c>
      <c r="E34" s="10">
        <v>7.43</v>
      </c>
      <c r="G34" s="17" t="s">
        <v>6</v>
      </c>
      <c r="H34" s="1">
        <v>1088</v>
      </c>
      <c r="I34" s="1" t="str">
        <f t="shared" si="11"/>
        <v>Daniel McCullough</v>
      </c>
      <c r="J34" s="4" t="str">
        <f>VLOOKUP(H34,Athletes!$A$1:$E$482,3)</f>
        <v>BAAC</v>
      </c>
      <c r="K34" s="15">
        <v>7.81</v>
      </c>
      <c r="L34" t="s">
        <v>65</v>
      </c>
    </row>
    <row r="35" spans="1:12" ht="15.75" x14ac:dyDescent="0.25">
      <c r="A35" s="1">
        <v>5</v>
      </c>
      <c r="B35" s="1">
        <v>1081</v>
      </c>
      <c r="C35" s="1" t="str">
        <f t="shared" si="10"/>
        <v>Lewis Hamilton</v>
      </c>
      <c r="D35" s="4" t="str">
        <f>VLOOKUP(B35,Athletes!$A$1:$E$482,3)</f>
        <v>Orangegrove AC</v>
      </c>
      <c r="E35" s="10">
        <v>7.66</v>
      </c>
      <c r="G35" s="17" t="s">
        <v>7</v>
      </c>
      <c r="H35" s="1">
        <v>1019</v>
      </c>
      <c r="I35" s="1" t="str">
        <f t="shared" si="11"/>
        <v>Jacob McAtamney</v>
      </c>
      <c r="J35" s="4" t="str">
        <f>VLOOKUP(H35,Athletes!$A$1:$E$482,3)</f>
        <v>LVAC</v>
      </c>
      <c r="K35" s="15">
        <v>8.68</v>
      </c>
      <c r="L35" t="s">
        <v>10</v>
      </c>
    </row>
    <row r="36" spans="1:12" ht="15.75" x14ac:dyDescent="0.25">
      <c r="A36" s="1">
        <v>6</v>
      </c>
      <c r="B36" s="1">
        <v>1007</v>
      </c>
      <c r="C36" s="1" t="str">
        <f t="shared" si="10"/>
        <v>Sam Duncan</v>
      </c>
      <c r="D36" s="4" t="str">
        <f>VLOOKUP(B36,Athletes!$A$1:$E$482,3)</f>
        <v>COLAC</v>
      </c>
      <c r="E36" s="10">
        <v>7.94</v>
      </c>
      <c r="G36" s="1"/>
      <c r="H36" s="1"/>
      <c r="I36" s="1"/>
      <c r="J36" s="4"/>
      <c r="K36" s="15"/>
    </row>
    <row r="38" spans="1:12" ht="15.75" x14ac:dyDescent="0.25">
      <c r="A38" s="18" t="s">
        <v>178</v>
      </c>
      <c r="B38" s="18"/>
      <c r="C38" s="18"/>
      <c r="D38" s="18"/>
      <c r="E38" s="18"/>
      <c r="G38" s="18" t="s">
        <v>179</v>
      </c>
      <c r="H38" s="18"/>
      <c r="I38" s="18"/>
      <c r="J38" s="18"/>
      <c r="K38" s="18"/>
    </row>
    <row r="39" spans="1:12" ht="15.75" x14ac:dyDescent="0.25">
      <c r="A39" s="12" t="s">
        <v>0</v>
      </c>
      <c r="B39" s="12" t="s">
        <v>1</v>
      </c>
      <c r="C39" s="12" t="s">
        <v>2</v>
      </c>
      <c r="D39" s="12" t="s">
        <v>3</v>
      </c>
      <c r="E39" s="12" t="s">
        <v>4</v>
      </c>
      <c r="G39" s="12" t="s">
        <v>0</v>
      </c>
      <c r="H39" s="12" t="s">
        <v>1</v>
      </c>
      <c r="I39" s="12" t="s">
        <v>2</v>
      </c>
      <c r="J39" s="12" t="s">
        <v>3</v>
      </c>
      <c r="K39" s="12" t="s">
        <v>4</v>
      </c>
    </row>
    <row r="40" spans="1:12" ht="15.75" x14ac:dyDescent="0.25">
      <c r="A40" s="1">
        <v>1</v>
      </c>
      <c r="B40" s="1">
        <v>1020</v>
      </c>
      <c r="C40" s="1" t="str">
        <f t="shared" ref="C40:C44" si="12">VLOOKUP(B40,Entry,2)</f>
        <v>Riona Doherty</v>
      </c>
      <c r="D40" s="4" t="str">
        <f>VLOOKUP(B40,Athletes!$A$1:$E$482,3)</f>
        <v>FVAC</v>
      </c>
      <c r="E40" s="10">
        <v>8.5399999999999991</v>
      </c>
      <c r="G40" s="1">
        <v>1</v>
      </c>
      <c r="H40" s="1">
        <v>1083</v>
      </c>
      <c r="I40" s="1" t="str">
        <f t="shared" ref="I40:I44" si="13">VLOOKUP(H40,Entry,2)</f>
        <v>Sarah Van Derlinde</v>
      </c>
      <c r="J40" s="4" t="str">
        <f>VLOOKUP(H40,Athletes!$A$1:$E$482,3)</f>
        <v>Orangegrove AC</v>
      </c>
      <c r="K40" s="15">
        <v>9.1199999999999992</v>
      </c>
    </row>
    <row r="41" spans="1:12" ht="15.75" x14ac:dyDescent="0.25">
      <c r="A41" s="1">
        <v>2</v>
      </c>
      <c r="B41" s="1">
        <v>1021</v>
      </c>
      <c r="C41" s="1" t="str">
        <f t="shared" si="12"/>
        <v>Amy Timoney</v>
      </c>
      <c r="D41" s="4" t="str">
        <f>VLOOKUP(B41,Athletes!$A$1:$E$482,3)</f>
        <v>FVAC</v>
      </c>
      <c r="E41" s="10">
        <v>8.85</v>
      </c>
      <c r="G41" s="1">
        <v>2</v>
      </c>
      <c r="H41" s="1">
        <v>1074</v>
      </c>
      <c r="I41" s="1" t="str">
        <f t="shared" si="13"/>
        <v>Maxie Rees</v>
      </c>
      <c r="J41" s="4" t="str">
        <f>VLOOKUP(H41,Athletes!$A$1:$E$482,3)</f>
        <v>Banbridge</v>
      </c>
      <c r="K41" s="15">
        <v>9.15</v>
      </c>
    </row>
    <row r="42" spans="1:12" ht="15.75" x14ac:dyDescent="0.25">
      <c r="A42" s="1">
        <v>3</v>
      </c>
      <c r="B42" s="1">
        <v>1032</v>
      </c>
      <c r="C42" s="1" t="str">
        <f t="shared" si="12"/>
        <v>Lucy Dow</v>
      </c>
      <c r="D42" s="4" t="str">
        <f>VLOOKUP(B42,Athletes!$A$1:$E$482,3)</f>
        <v>NDAC</v>
      </c>
      <c r="E42" s="10">
        <v>9.5</v>
      </c>
      <c r="G42" s="1">
        <v>3</v>
      </c>
      <c r="H42" s="1">
        <v>1062</v>
      </c>
      <c r="I42" s="1" t="str">
        <f t="shared" si="13"/>
        <v>Ruby Ferris</v>
      </c>
      <c r="J42" s="4" t="str">
        <f>VLOOKUP(H42,Athletes!$A$1:$E$482,3)</f>
        <v>LVAC</v>
      </c>
      <c r="K42" s="15">
        <v>9.27</v>
      </c>
    </row>
    <row r="43" spans="1:12" ht="15.75" x14ac:dyDescent="0.25">
      <c r="A43" s="1">
        <v>4</v>
      </c>
      <c r="B43" s="1">
        <v>1013</v>
      </c>
      <c r="C43" s="1" t="str">
        <f t="shared" si="12"/>
        <v>Megan Swinney</v>
      </c>
      <c r="D43" s="4" t="str">
        <f>VLOOKUP(B43,Athletes!$A$1:$E$482,3)</f>
        <v>Unattached</v>
      </c>
      <c r="E43" s="10">
        <v>9.93</v>
      </c>
      <c r="G43" s="1">
        <v>4</v>
      </c>
      <c r="H43" s="1">
        <v>1084</v>
      </c>
      <c r="I43" s="1" t="str">
        <f t="shared" si="13"/>
        <v>Martha Orr</v>
      </c>
      <c r="J43" s="4" t="str">
        <f>VLOOKUP(H43,Athletes!$A$1:$E$482,3)</f>
        <v>Orangegrove AC</v>
      </c>
      <c r="K43" s="15">
        <v>9.4600000000000009</v>
      </c>
    </row>
    <row r="44" spans="1:12" ht="15.75" x14ac:dyDescent="0.25">
      <c r="A44" s="1">
        <v>5</v>
      </c>
      <c r="B44" s="1"/>
      <c r="C44" s="1" t="e">
        <f t="shared" si="12"/>
        <v>#N/A</v>
      </c>
      <c r="D44" s="4" t="e">
        <f>VLOOKUP(B44,Athletes!$A$1:$E$482,3)</f>
        <v>#N/A</v>
      </c>
      <c r="E44" s="10"/>
      <c r="G44" s="1">
        <v>5</v>
      </c>
      <c r="H44" s="1">
        <v>1047</v>
      </c>
      <c r="I44" s="1" t="str">
        <f t="shared" si="13"/>
        <v>Kate Fenlon</v>
      </c>
      <c r="J44" s="4" t="str">
        <f>VLOOKUP(H44,Athletes!$A$1:$E$482,3)</f>
        <v>NDAC</v>
      </c>
      <c r="K44" s="15">
        <v>9.85</v>
      </c>
    </row>
    <row r="46" spans="1:12" ht="15.75" x14ac:dyDescent="0.25">
      <c r="A46" s="18" t="s">
        <v>161</v>
      </c>
      <c r="B46" s="18"/>
      <c r="C46" s="18"/>
      <c r="D46" s="18"/>
      <c r="E46" s="18"/>
      <c r="G46" s="18" t="s">
        <v>162</v>
      </c>
      <c r="H46" s="18"/>
      <c r="I46" s="18"/>
      <c r="J46" s="18"/>
      <c r="K46" s="18"/>
    </row>
    <row r="47" spans="1:12" ht="15.75" x14ac:dyDescent="0.25">
      <c r="A47" s="12" t="s">
        <v>0</v>
      </c>
      <c r="B47" s="12" t="s">
        <v>1</v>
      </c>
      <c r="C47" s="12" t="s">
        <v>2</v>
      </c>
      <c r="D47" s="12" t="s">
        <v>3</v>
      </c>
      <c r="E47" s="12" t="s">
        <v>4</v>
      </c>
      <c r="G47" s="12" t="s">
        <v>0</v>
      </c>
      <c r="H47" s="12" t="s">
        <v>1</v>
      </c>
      <c r="I47" s="12" t="s">
        <v>2</v>
      </c>
      <c r="J47" s="12" t="s">
        <v>3</v>
      </c>
      <c r="K47" s="12" t="s">
        <v>4</v>
      </c>
    </row>
    <row r="48" spans="1:12" ht="15.75" x14ac:dyDescent="0.25">
      <c r="A48" s="1">
        <v>1</v>
      </c>
      <c r="B48" s="1">
        <v>1065</v>
      </c>
      <c r="C48" s="1" t="str">
        <f t="shared" ref="C48:C53" si="14">VLOOKUP(B48,Entry,2)</f>
        <v>Jayden Booth</v>
      </c>
      <c r="D48" s="4" t="str">
        <f>VLOOKUP(B48,Athletes!$A$1:$E$482,3)</f>
        <v>NDAC</v>
      </c>
      <c r="E48" s="10">
        <v>8.01</v>
      </c>
      <c r="G48" s="1">
        <v>1</v>
      </c>
      <c r="H48" s="1">
        <v>1048</v>
      </c>
      <c r="I48" s="1" t="str">
        <f t="shared" ref="I48:I53" si="15">VLOOKUP(H48,Entry,2)</f>
        <v>Amy Jo Kierans</v>
      </c>
      <c r="J48" s="4" t="str">
        <f>VLOOKUP(H48,Athletes!$A$1:$E$482,3)</f>
        <v>Oriel AC</v>
      </c>
      <c r="K48" s="15">
        <v>8.6300000000000008</v>
      </c>
    </row>
    <row r="49" spans="1:11" ht="15.75" x14ac:dyDescent="0.25">
      <c r="A49" s="1">
        <v>2</v>
      </c>
      <c r="B49" s="1">
        <v>1094</v>
      </c>
      <c r="C49" s="1" t="str">
        <f t="shared" si="14"/>
        <v>Arnar Brynjarsson</v>
      </c>
      <c r="D49" s="4" t="str">
        <f>VLOOKUP(B49,Athletes!$A$1:$E$482,3)</f>
        <v>COLAC</v>
      </c>
      <c r="E49" s="10">
        <v>8.4499999999999993</v>
      </c>
      <c r="G49" s="1">
        <v>2</v>
      </c>
      <c r="H49" s="1">
        <v>1031</v>
      </c>
      <c r="I49" s="1" t="str">
        <f t="shared" si="15"/>
        <v>Holly McGuigan</v>
      </c>
      <c r="J49" s="4" t="str">
        <f>VLOOKUP(H49,Athletes!$A$1:$E$482,3)</f>
        <v>NDAC</v>
      </c>
      <c r="K49" s="15">
        <v>8.8000000000000007</v>
      </c>
    </row>
    <row r="50" spans="1:11" ht="15.75" x14ac:dyDescent="0.25">
      <c r="A50" s="1">
        <v>3</v>
      </c>
      <c r="B50" s="1">
        <v>1085</v>
      </c>
      <c r="C50" s="1" t="str">
        <f t="shared" si="14"/>
        <v>Elijah Johnston-Smith</v>
      </c>
      <c r="D50" s="4" t="str">
        <f>VLOOKUP(B50,Athletes!$A$1:$E$482,3)</f>
        <v>Orangegrove AC</v>
      </c>
      <c r="E50" s="10">
        <v>9.0299999999999994</v>
      </c>
      <c r="G50" s="1">
        <v>3</v>
      </c>
      <c r="H50" s="1">
        <v>1087</v>
      </c>
      <c r="I50" s="1" t="str">
        <f t="shared" si="15"/>
        <v>Ceoladh Crozier</v>
      </c>
      <c r="J50" s="4" t="str">
        <f>VLOOKUP(H50,Athletes!$A$1:$E$482,3)</f>
        <v>Loughview AC</v>
      </c>
      <c r="K50" s="15">
        <v>8.98</v>
      </c>
    </row>
    <row r="51" spans="1:11" ht="15.75" x14ac:dyDescent="0.25">
      <c r="A51" s="1">
        <v>4</v>
      </c>
      <c r="B51" s="1">
        <v>1043</v>
      </c>
      <c r="C51" s="1" t="str">
        <f t="shared" si="14"/>
        <v>Daniel Constable</v>
      </c>
      <c r="D51" s="4" t="str">
        <f>VLOOKUP(B51,Athletes!$A$1:$E$482,3)</f>
        <v>NDAC</v>
      </c>
      <c r="E51" s="10">
        <v>9.0399999999999991</v>
      </c>
      <c r="G51" s="1">
        <v>4</v>
      </c>
      <c r="H51" s="1">
        <v>1027</v>
      </c>
      <c r="I51" s="1" t="str">
        <f t="shared" si="15"/>
        <v>Aoibheann Dempsey</v>
      </c>
      <c r="J51" s="4" t="str">
        <f>VLOOKUP(H51,Athletes!$A$1:$E$482,3)</f>
        <v>Armagh AC</v>
      </c>
      <c r="K51" s="15">
        <v>9.0299999999999994</v>
      </c>
    </row>
    <row r="52" spans="1:11" ht="15.75" x14ac:dyDescent="0.25">
      <c r="A52" s="1">
        <v>5</v>
      </c>
      <c r="B52" s="1"/>
      <c r="C52" s="1" t="e">
        <f t="shared" si="14"/>
        <v>#N/A</v>
      </c>
      <c r="D52" s="4" t="e">
        <f>VLOOKUP(B52,Athletes!$A$1:$E$482,3)</f>
        <v>#N/A</v>
      </c>
      <c r="E52" s="10"/>
      <c r="G52" s="1">
        <v>5</v>
      </c>
      <c r="H52" s="1">
        <v>1016</v>
      </c>
      <c r="I52" s="1" t="str">
        <f t="shared" si="15"/>
        <v>Ciara Rodgers</v>
      </c>
      <c r="J52" s="4" t="str">
        <f>VLOOKUP(H52,Athletes!$A$1:$E$482,3)</f>
        <v>Annalee AC</v>
      </c>
      <c r="K52" s="15">
        <v>9.08</v>
      </c>
    </row>
    <row r="53" spans="1:11" ht="15.75" x14ac:dyDescent="0.25">
      <c r="A53" s="1">
        <v>6</v>
      </c>
      <c r="B53" s="1"/>
      <c r="C53" s="1" t="e">
        <f t="shared" si="14"/>
        <v>#N/A</v>
      </c>
      <c r="D53" s="4" t="e">
        <f>VLOOKUP(B53,Athletes!$A$1:$E$482,3)</f>
        <v>#N/A</v>
      </c>
      <c r="E53" s="10"/>
      <c r="G53" s="1">
        <v>5</v>
      </c>
      <c r="H53" s="1">
        <v>1067</v>
      </c>
      <c r="I53" s="1" t="str">
        <f t="shared" si="15"/>
        <v>Erin Cross</v>
      </c>
      <c r="J53" s="4" t="str">
        <f>VLOOKUP(H53,Athletes!$A$1:$E$482,3)</f>
        <v>Willowfield</v>
      </c>
      <c r="K53" s="15">
        <v>9.43</v>
      </c>
    </row>
    <row r="55" spans="1:11" ht="15.75" x14ac:dyDescent="0.25">
      <c r="A55" s="18" t="s">
        <v>163</v>
      </c>
      <c r="B55" s="18"/>
      <c r="C55" s="18"/>
      <c r="D55" s="18"/>
      <c r="E55" s="18"/>
      <c r="G55" s="18" t="s">
        <v>5</v>
      </c>
      <c r="H55" s="18"/>
      <c r="I55" s="18"/>
      <c r="J55" s="18"/>
      <c r="K55" s="18"/>
    </row>
    <row r="56" spans="1:11" ht="15.75" x14ac:dyDescent="0.25">
      <c r="A56" s="12" t="s">
        <v>0</v>
      </c>
      <c r="B56" s="12" t="s">
        <v>1</v>
      </c>
      <c r="C56" s="12" t="s">
        <v>2</v>
      </c>
      <c r="D56" s="12" t="s">
        <v>3</v>
      </c>
      <c r="E56" s="12" t="s">
        <v>4</v>
      </c>
      <c r="G56" s="12" t="s">
        <v>0</v>
      </c>
      <c r="H56" s="12" t="s">
        <v>1</v>
      </c>
      <c r="I56" s="12" t="s">
        <v>2</v>
      </c>
      <c r="J56" s="12" t="s">
        <v>3</v>
      </c>
      <c r="K56" s="12" t="s">
        <v>4</v>
      </c>
    </row>
    <row r="57" spans="1:11" ht="15.75" x14ac:dyDescent="0.25">
      <c r="A57" s="1">
        <v>1</v>
      </c>
      <c r="B57" s="1">
        <v>1004</v>
      </c>
      <c r="C57" s="1" t="str">
        <f t="shared" ref="C57:C60" si="16">VLOOKUP(B57,Entry,2)</f>
        <v>Kurt Wright</v>
      </c>
      <c r="D57" s="4" t="str">
        <f>VLOOKUP(B57,Athletes!$A$1:$E$482,3)</f>
        <v>Unattached</v>
      </c>
      <c r="E57" s="10">
        <v>7.91</v>
      </c>
      <c r="G57" s="1">
        <v>1</v>
      </c>
      <c r="H57" s="1">
        <v>1077</v>
      </c>
      <c r="I57" s="1" t="str">
        <f t="shared" ref="I57:I60" si="17">VLOOKUP(H57,Entry,2)</f>
        <v>Matthew Sykes</v>
      </c>
      <c r="J57" s="4" t="str">
        <f>VLOOKUP(H57,Athletes!$A$1:$E$482,3)</f>
        <v>Orangegrove AC</v>
      </c>
      <c r="K57" s="15">
        <v>7.43</v>
      </c>
    </row>
    <row r="58" spans="1:11" ht="15.75" x14ac:dyDescent="0.25">
      <c r="A58" s="1">
        <v>2</v>
      </c>
      <c r="B58" s="1">
        <v>1041</v>
      </c>
      <c r="C58" s="1" t="str">
        <f t="shared" si="16"/>
        <v>Benjamin Graham</v>
      </c>
      <c r="D58" s="4" t="str">
        <f>VLOOKUP(B58,Athletes!$A$1:$E$482,3)</f>
        <v>NDAC</v>
      </c>
      <c r="E58" s="10">
        <v>7.99</v>
      </c>
      <c r="G58" s="1">
        <v>2</v>
      </c>
      <c r="H58" s="1">
        <v>1033</v>
      </c>
      <c r="I58" s="1" t="str">
        <f t="shared" si="17"/>
        <v>Freddy Young</v>
      </c>
      <c r="J58" s="4" t="str">
        <f>VLOOKUP(H58,Athletes!$A$1:$E$482,3)</f>
        <v>BAAC</v>
      </c>
      <c r="K58" s="15">
        <v>7.83</v>
      </c>
    </row>
    <row r="59" spans="1:11" ht="15.75" x14ac:dyDescent="0.25">
      <c r="A59" s="1">
        <v>3</v>
      </c>
      <c r="B59" s="1">
        <v>1022</v>
      </c>
      <c r="C59" s="1" t="str">
        <f t="shared" si="16"/>
        <v>Peter Gray</v>
      </c>
      <c r="D59" s="4" t="str">
        <f>VLOOKUP(B59,Athletes!$A$1:$E$482,3)</f>
        <v>COLAC</v>
      </c>
      <c r="E59" s="10">
        <v>8.35</v>
      </c>
      <c r="G59" s="1">
        <v>3</v>
      </c>
      <c r="H59" s="1">
        <v>1052</v>
      </c>
      <c r="I59" s="1" t="str">
        <f t="shared" si="17"/>
        <v>Alex Seifert</v>
      </c>
      <c r="J59" s="4" t="str">
        <f>VLOOKUP(H59,Athletes!$A$1:$E$482,3)</f>
        <v>COLAC</v>
      </c>
      <c r="K59" s="15">
        <v>7.83</v>
      </c>
    </row>
    <row r="60" spans="1:11" ht="15.75" x14ac:dyDescent="0.25">
      <c r="A60" s="1">
        <v>4</v>
      </c>
      <c r="B60" s="1">
        <v>1066</v>
      </c>
      <c r="C60" s="1" t="str">
        <f t="shared" si="16"/>
        <v>Finn Cross</v>
      </c>
      <c r="D60" s="4" t="str">
        <f>VLOOKUP(B60,Athletes!$A$1:$E$482,3)</f>
        <v>Willowfield</v>
      </c>
      <c r="E60" s="10">
        <v>8.99</v>
      </c>
      <c r="G60" s="1">
        <v>4</v>
      </c>
      <c r="H60" s="1"/>
      <c r="I60" s="1" t="e">
        <f t="shared" si="17"/>
        <v>#N/A</v>
      </c>
      <c r="J60" s="4" t="e">
        <f>VLOOKUP(H60,Athletes!$A$1:$E$482,3)</f>
        <v>#N/A</v>
      </c>
      <c r="K60" s="15"/>
    </row>
    <row r="62" spans="1:11" ht="15.75" x14ac:dyDescent="0.25">
      <c r="A62" s="18" t="s">
        <v>180</v>
      </c>
      <c r="B62" s="18"/>
      <c r="C62" s="18"/>
      <c r="D62" s="18"/>
      <c r="E62" s="18"/>
      <c r="G62" s="18" t="s">
        <v>181</v>
      </c>
      <c r="H62" s="18"/>
      <c r="I62" s="18"/>
      <c r="J62" s="18"/>
      <c r="K62" s="18"/>
    </row>
    <row r="63" spans="1:11" ht="15.75" x14ac:dyDescent="0.25">
      <c r="A63" s="12" t="s">
        <v>0</v>
      </c>
      <c r="B63" s="12" t="s">
        <v>1</v>
      </c>
      <c r="C63" s="12" t="s">
        <v>2</v>
      </c>
      <c r="D63" s="12" t="s">
        <v>3</v>
      </c>
      <c r="E63" s="12" t="s">
        <v>4</v>
      </c>
      <c r="G63" s="12" t="s">
        <v>0</v>
      </c>
      <c r="H63" s="12" t="s">
        <v>1</v>
      </c>
      <c r="I63" s="12" t="s">
        <v>2</v>
      </c>
      <c r="J63" s="12" t="s">
        <v>3</v>
      </c>
      <c r="K63" s="12" t="s">
        <v>4</v>
      </c>
    </row>
    <row r="64" spans="1:11" ht="15.75" x14ac:dyDescent="0.25">
      <c r="A64" s="1">
        <v>1</v>
      </c>
      <c r="B64" s="1">
        <v>1068</v>
      </c>
      <c r="C64" s="1" t="str">
        <f t="shared" ref="C64:C68" si="18">VLOOKUP(B64,Entry,2)</f>
        <v>Lucy Kerr</v>
      </c>
      <c r="D64" s="4" t="str">
        <f>VLOOKUP(B64,Athletes!$A$1:$E$482,3)</f>
        <v>NDAC</v>
      </c>
      <c r="E64" s="10">
        <v>8.36</v>
      </c>
      <c r="G64" s="1">
        <v>1</v>
      </c>
      <c r="H64" s="1">
        <v>1006</v>
      </c>
      <c r="I64" s="1" t="str">
        <f t="shared" ref="I64:I67" si="19">VLOOKUP(H64,Entry,2)</f>
        <v>Mia Ferguson</v>
      </c>
      <c r="J64" s="4" t="str">
        <f>VLOOKUP(H64,Athletes!$A$1:$E$482,3)</f>
        <v>COLAC</v>
      </c>
      <c r="K64" s="15">
        <v>8.5</v>
      </c>
    </row>
    <row r="65" spans="1:11" ht="15.75" x14ac:dyDescent="0.25">
      <c r="A65" s="1">
        <v>2</v>
      </c>
      <c r="B65" s="1">
        <v>1045</v>
      </c>
      <c r="C65" s="1" t="str">
        <f t="shared" si="18"/>
        <v>Niamh Fenlon</v>
      </c>
      <c r="D65" s="4" t="str">
        <f>VLOOKUP(B65,Athletes!$A$1:$E$482,3)</f>
        <v>NDAC</v>
      </c>
      <c r="E65" s="10">
        <v>8.4</v>
      </c>
      <c r="G65" s="1">
        <v>2</v>
      </c>
      <c r="H65" s="1">
        <v>1003</v>
      </c>
      <c r="I65" s="1" t="str">
        <f t="shared" si="19"/>
        <v>Eva Wainwirght</v>
      </c>
      <c r="J65" s="4" t="str">
        <f>VLOOKUP(H65,Athletes!$A$1:$E$482,3)</f>
        <v>COLAC</v>
      </c>
      <c r="K65" s="15">
        <v>8.69</v>
      </c>
    </row>
    <row r="66" spans="1:11" ht="15.75" x14ac:dyDescent="0.25">
      <c r="A66" s="1">
        <v>3</v>
      </c>
      <c r="B66" s="1">
        <v>1024</v>
      </c>
      <c r="C66" s="1" t="str">
        <f t="shared" si="18"/>
        <v>Sasha Wilkinson</v>
      </c>
      <c r="D66" s="4" t="str">
        <f>VLOOKUP(B66,Athletes!$A$1:$E$482,3)</f>
        <v>LVAC</v>
      </c>
      <c r="E66" s="10">
        <v>8.6999999999999993</v>
      </c>
      <c r="G66" s="1">
        <v>3</v>
      </c>
      <c r="H66" s="1">
        <v>1082</v>
      </c>
      <c r="I66" s="1" t="str">
        <f t="shared" si="19"/>
        <v>Brynja Brynjardottir</v>
      </c>
      <c r="J66" s="4" t="str">
        <f>VLOOKUP(H66,Athletes!$A$1:$E$482,3)</f>
        <v>COLAC</v>
      </c>
      <c r="K66" s="15">
        <v>8.6999999999999993</v>
      </c>
    </row>
    <row r="67" spans="1:11" ht="15.75" x14ac:dyDescent="0.25">
      <c r="A67" s="1">
        <v>4</v>
      </c>
      <c r="B67" s="1">
        <v>1025</v>
      </c>
      <c r="C67" s="1" t="str">
        <f t="shared" si="18"/>
        <v>Faith Finney</v>
      </c>
      <c r="D67" s="4" t="str">
        <f>VLOOKUP(B67,Athletes!$A$1:$E$482,3)</f>
        <v>COLAC</v>
      </c>
      <c r="E67" s="10">
        <v>8.7799999999999994</v>
      </c>
      <c r="G67" s="1">
        <v>4</v>
      </c>
      <c r="H67" s="1">
        <v>1076</v>
      </c>
      <c r="I67" s="1" t="str">
        <f t="shared" si="19"/>
        <v>Poppy Dann</v>
      </c>
      <c r="J67" s="4" t="str">
        <f>VLOOKUP(H67,Athletes!$A$1:$E$482,3)</f>
        <v>NDAC</v>
      </c>
      <c r="K67" s="15">
        <v>8.74</v>
      </c>
    </row>
    <row r="68" spans="1:11" ht="15.75" x14ac:dyDescent="0.25">
      <c r="A68" s="1">
        <v>5</v>
      </c>
      <c r="B68" s="1">
        <v>1061</v>
      </c>
      <c r="C68" s="1" t="str">
        <f t="shared" si="18"/>
        <v>Amelee McCullough</v>
      </c>
      <c r="D68" s="4" t="str">
        <f>VLOOKUP(B68,Athletes!$A$1:$E$482,3)</f>
        <v>COLAC</v>
      </c>
      <c r="E68" s="10">
        <v>8.82</v>
      </c>
      <c r="G68" s="1">
        <v>5</v>
      </c>
      <c r="H68" s="1">
        <v>1034</v>
      </c>
      <c r="I68" s="1" t="str">
        <f t="shared" ref="I68:I69" si="20">VLOOKUP(H68,Entry,2)</f>
        <v>Sophie Reid</v>
      </c>
      <c r="J68" s="4" t="str">
        <f>VLOOKUP(H68,Athletes!$A$1:$E$482,3)</f>
        <v>COLAC</v>
      </c>
      <c r="K68" s="15">
        <v>8.82</v>
      </c>
    </row>
    <row r="69" spans="1:11" ht="15.75" x14ac:dyDescent="0.25">
      <c r="A69" s="1">
        <v>6</v>
      </c>
      <c r="B69" s="1">
        <v>1023</v>
      </c>
      <c r="C69" s="1" t="str">
        <f t="shared" ref="C69" si="21">VLOOKUP(B69,Entry,2)</f>
        <v>Ella Hanratty</v>
      </c>
      <c r="D69" s="4" t="str">
        <f>VLOOKUP(B69,Athletes!$A$1:$E$482,3)</f>
        <v>COLAC</v>
      </c>
      <c r="E69" s="10">
        <v>8.99</v>
      </c>
      <c r="G69" s="1">
        <v>6</v>
      </c>
      <c r="H69" s="1">
        <v>1075</v>
      </c>
      <c r="I69" s="1" t="str">
        <f t="shared" si="20"/>
        <v>Morgan Wilson</v>
      </c>
      <c r="J69" s="4" t="str">
        <f>VLOOKUP(H69,Athletes!$A$1:$E$482,3)</f>
        <v>NDAC</v>
      </c>
      <c r="K69" s="15">
        <v>9.44</v>
      </c>
    </row>
    <row r="71" spans="1:11" ht="15.75" x14ac:dyDescent="0.25">
      <c r="A71" s="18" t="s">
        <v>164</v>
      </c>
      <c r="B71" s="18"/>
      <c r="C71" s="18"/>
      <c r="D71" s="18"/>
      <c r="E71" s="18"/>
      <c r="G71" s="18" t="s">
        <v>165</v>
      </c>
      <c r="H71" s="18"/>
      <c r="I71" s="18"/>
      <c r="J71" s="18"/>
      <c r="K71" s="18"/>
    </row>
    <row r="72" spans="1:11" ht="15.75" x14ac:dyDescent="0.25">
      <c r="A72" s="12" t="s">
        <v>0</v>
      </c>
      <c r="B72" s="12" t="s">
        <v>1</v>
      </c>
      <c r="C72" s="12" t="s">
        <v>2</v>
      </c>
      <c r="D72" s="12" t="s">
        <v>3</v>
      </c>
      <c r="E72" s="12" t="s">
        <v>4</v>
      </c>
      <c r="G72" s="12" t="s">
        <v>0</v>
      </c>
      <c r="H72" s="12" t="s">
        <v>1</v>
      </c>
      <c r="I72" s="12" t="s">
        <v>2</v>
      </c>
      <c r="J72" s="12" t="s">
        <v>3</v>
      </c>
      <c r="K72" s="12" t="s">
        <v>4</v>
      </c>
    </row>
    <row r="73" spans="1:11" ht="15.75" x14ac:dyDescent="0.25">
      <c r="A73" s="1">
        <v>1</v>
      </c>
      <c r="B73" s="1">
        <v>1026</v>
      </c>
      <c r="C73" s="1" t="str">
        <f t="shared" ref="C73:C77" si="22">VLOOKUP(B73,Entry,2)</f>
        <v>Sinead Quinn</v>
      </c>
      <c r="D73" s="4" t="str">
        <f>VLOOKUP(B73,Athletes!$A$1:$E$482,3)</f>
        <v>Armagh AC</v>
      </c>
      <c r="E73" s="10">
        <v>8.52</v>
      </c>
      <c r="G73" s="1">
        <v>1</v>
      </c>
      <c r="H73" s="1">
        <v>1057</v>
      </c>
      <c r="I73" s="1" t="str">
        <f t="shared" ref="I73:I75" si="23">VLOOKUP(H73,Entry,2)</f>
        <v>Lauren Roy</v>
      </c>
      <c r="J73" s="4" t="str">
        <f>VLOOKUP(H73,Athletes!$A$1:$E$482,3)</f>
        <v>COLAC</v>
      </c>
      <c r="K73" s="15">
        <v>7.52</v>
      </c>
    </row>
    <row r="74" spans="1:11" ht="15.75" x14ac:dyDescent="0.25">
      <c r="A74" s="1">
        <v>2</v>
      </c>
      <c r="B74" s="1">
        <v>1053</v>
      </c>
      <c r="C74" s="1" t="str">
        <f t="shared" si="22"/>
        <v>Ella Carmichael</v>
      </c>
      <c r="D74" s="4" t="str">
        <f>VLOOKUP(B74,Athletes!$A$1:$E$482,3)</f>
        <v>Dalriada</v>
      </c>
      <c r="E74" s="10">
        <v>8.5500000000000007</v>
      </c>
      <c r="G74" s="1">
        <v>2</v>
      </c>
      <c r="H74" s="1">
        <v>1089</v>
      </c>
      <c r="I74" s="1" t="str">
        <f t="shared" si="23"/>
        <v>Natalie Cahoon</v>
      </c>
      <c r="J74" s="4" t="str">
        <f>VLOOKUP(H74,Athletes!$A$1:$E$482,3)</f>
        <v>BAAC</v>
      </c>
      <c r="K74" s="15">
        <v>8.1300000000000008</v>
      </c>
    </row>
    <row r="75" spans="1:11" ht="15.75" x14ac:dyDescent="0.25">
      <c r="A75" s="1">
        <v>3</v>
      </c>
      <c r="B75" s="1">
        <v>1001</v>
      </c>
      <c r="C75" s="1" t="str">
        <f t="shared" si="22"/>
        <v>Freya Murray</v>
      </c>
      <c r="D75" s="4" t="str">
        <f>VLOOKUP(B75,Athletes!$A$1:$E$482,3)</f>
        <v>COLAC</v>
      </c>
      <c r="E75" s="10">
        <v>8.8800000000000008</v>
      </c>
      <c r="G75" s="1">
        <v>3</v>
      </c>
      <c r="H75" s="1">
        <v>1046</v>
      </c>
      <c r="I75" s="1" t="str">
        <f t="shared" si="23"/>
        <v>Laura Frey</v>
      </c>
      <c r="J75" s="4" t="str">
        <f>VLOOKUP(H75,Athletes!$A$1:$E$482,3)</f>
        <v>LVAC</v>
      </c>
      <c r="K75" s="15">
        <v>8.42</v>
      </c>
    </row>
    <row r="76" spans="1:11" ht="15.75" x14ac:dyDescent="0.25">
      <c r="A76" s="1">
        <v>4</v>
      </c>
      <c r="B76" s="1">
        <v>1090</v>
      </c>
      <c r="C76" s="1" t="str">
        <f t="shared" si="22"/>
        <v>Jean McComish</v>
      </c>
      <c r="D76" s="4" t="str">
        <f>VLOOKUP(B76,Athletes!$A$1:$E$482,3)</f>
        <v>LVAC</v>
      </c>
      <c r="E76" s="10">
        <v>9.02</v>
      </c>
      <c r="G76" s="1">
        <v>4</v>
      </c>
      <c r="H76" s="1">
        <v>1059</v>
      </c>
      <c r="I76" s="1" t="str">
        <f t="shared" ref="I76" si="24">VLOOKUP(H76,Entry,2)</f>
        <v>Joanne McCauley</v>
      </c>
      <c r="J76" s="4" t="str">
        <f>VLOOKUP(H76,Athletes!$A$1:$E$482,3)</f>
        <v>Newry AC</v>
      </c>
      <c r="K76" s="15">
        <v>9.11</v>
      </c>
    </row>
    <row r="77" spans="1:11" ht="15.75" x14ac:dyDescent="0.25">
      <c r="A77" s="1">
        <v>5</v>
      </c>
      <c r="B77" s="1">
        <v>1050</v>
      </c>
      <c r="C77" s="1" t="str">
        <f t="shared" si="22"/>
        <v>Laura Wilkinson</v>
      </c>
      <c r="D77" s="4" t="str">
        <f>VLOOKUP(B77,Athletes!$A$1:$E$482,3)</f>
        <v>LVAC</v>
      </c>
      <c r="E77" s="10">
        <v>9.43</v>
      </c>
      <c r="G77" s="1">
        <v>5</v>
      </c>
      <c r="H77" s="1">
        <v>1079</v>
      </c>
      <c r="I77" s="1" t="str">
        <f>VLOOKUP(H77,Entry,2)</f>
        <v>Eve Walsh-Dann</v>
      </c>
      <c r="J77" s="4" t="str">
        <f>VLOOKUP(H77,Athletes!$A$1:$E$482,3)</f>
        <v>NDAC</v>
      </c>
      <c r="K77" s="15">
        <v>9.65</v>
      </c>
    </row>
    <row r="78" spans="1:11" ht="15.75" x14ac:dyDescent="0.25">
      <c r="A78" s="1"/>
      <c r="B78" s="1"/>
      <c r="C78" s="1"/>
      <c r="D78" s="4"/>
      <c r="E78" s="10"/>
      <c r="G78" s="1">
        <v>6</v>
      </c>
      <c r="H78" s="1">
        <v>1093</v>
      </c>
      <c r="I78" s="1" t="str">
        <f>VLOOKUP(H78,Entry,2)</f>
        <v>Darragh Andrews</v>
      </c>
      <c r="J78" s="4" t="str">
        <f>VLOOKUP(H78,Athletes!$A$1:$E$482,3)</f>
        <v>NBH</v>
      </c>
      <c r="K78" s="15">
        <v>10.71</v>
      </c>
    </row>
    <row r="79" spans="1:11" x14ac:dyDescent="0.25">
      <c r="K79" t="s">
        <v>166</v>
      </c>
    </row>
    <row r="80" spans="1:11" ht="15.75" x14ac:dyDescent="0.25">
      <c r="A80" s="18" t="s">
        <v>184</v>
      </c>
      <c r="B80" s="18"/>
      <c r="C80" s="18"/>
      <c r="D80" s="18"/>
      <c r="E80" s="18"/>
      <c r="G80" s="18" t="s">
        <v>167</v>
      </c>
      <c r="H80" s="18"/>
      <c r="I80" s="18"/>
      <c r="J80" s="18"/>
      <c r="K80" s="18"/>
    </row>
    <row r="81" spans="1:12" ht="15.75" x14ac:dyDescent="0.25">
      <c r="A81" s="12" t="s">
        <v>0</v>
      </c>
      <c r="B81" s="12" t="s">
        <v>1</v>
      </c>
      <c r="C81" s="12" t="s">
        <v>2</v>
      </c>
      <c r="D81" s="12" t="s">
        <v>3</v>
      </c>
      <c r="E81" s="12" t="s">
        <v>4</v>
      </c>
      <c r="G81" s="12" t="s">
        <v>0</v>
      </c>
      <c r="H81" s="12" t="s">
        <v>1</v>
      </c>
      <c r="I81" s="12" t="s">
        <v>2</v>
      </c>
      <c r="J81" s="12" t="s">
        <v>3</v>
      </c>
      <c r="K81" s="12" t="s">
        <v>4</v>
      </c>
    </row>
    <row r="82" spans="1:12" ht="15.75" x14ac:dyDescent="0.25">
      <c r="A82" s="1">
        <v>1</v>
      </c>
      <c r="B82" s="1">
        <v>1028</v>
      </c>
      <c r="C82" s="1" t="str">
        <f t="shared" ref="C82:C85" si="25">VLOOKUP(B82,Entry,2)</f>
        <v>Orlagh Leer</v>
      </c>
      <c r="D82" s="4" t="str">
        <f>VLOOKUP(B82,Athletes!$A$1:$E$482,3)</f>
        <v>UUAC</v>
      </c>
      <c r="E82" s="10">
        <v>8.24</v>
      </c>
      <c r="G82" s="1">
        <v>1</v>
      </c>
      <c r="H82" s="1">
        <v>1005</v>
      </c>
      <c r="I82" s="1" t="str">
        <f t="shared" ref="I82:I86" si="26">VLOOKUP(H82,Entry,2)</f>
        <v>Dean Adams</v>
      </c>
      <c r="J82" s="4" t="str">
        <f>VLOOKUP(H82,Athletes!$A$1:$E$482,3)</f>
        <v>BAAC</v>
      </c>
      <c r="K82" s="15">
        <v>6.82</v>
      </c>
    </row>
    <row r="83" spans="1:12" ht="15.75" x14ac:dyDescent="0.25">
      <c r="A83" s="1">
        <v>2</v>
      </c>
      <c r="B83" s="1">
        <v>1044</v>
      </c>
      <c r="C83" s="1" t="str">
        <f t="shared" si="25"/>
        <v>Erin McMahon</v>
      </c>
      <c r="D83" s="4" t="str">
        <f>VLOOKUP(B83,Athletes!$A$1:$E$482,3)</f>
        <v>BAAC</v>
      </c>
      <c r="E83" s="10">
        <v>8.2799999999999994</v>
      </c>
      <c r="G83" s="1">
        <v>2</v>
      </c>
      <c r="H83" s="1">
        <v>1070</v>
      </c>
      <c r="I83" s="1" t="str">
        <f t="shared" si="26"/>
        <v>Christian Robinson</v>
      </c>
      <c r="J83" s="4" t="str">
        <f>VLOOKUP(H83,Athletes!$A$1:$E$482,3)</f>
        <v>COLAC</v>
      </c>
      <c r="K83" s="15">
        <v>6.9</v>
      </c>
    </row>
    <row r="84" spans="1:12" ht="15.75" x14ac:dyDescent="0.25">
      <c r="A84" s="1">
        <v>3</v>
      </c>
      <c r="B84" s="1">
        <v>1015</v>
      </c>
      <c r="C84" s="1" t="str">
        <f t="shared" si="25"/>
        <v>Bevan McCaffrey</v>
      </c>
      <c r="D84" s="4" t="str">
        <f>VLOOKUP(B84,Athletes!$A$1:$E$482,3)</f>
        <v>Annalee AC</v>
      </c>
      <c r="E84" s="10">
        <v>8.57</v>
      </c>
      <c r="G84" s="1">
        <v>3</v>
      </c>
      <c r="H84" s="1">
        <v>1012</v>
      </c>
      <c r="I84" s="1" t="str">
        <f t="shared" si="26"/>
        <v>Oliver Swinney</v>
      </c>
      <c r="J84" s="4" t="str">
        <f>VLOOKUP(H84,Athletes!$A$1:$E$482,3)</f>
        <v>Unattached</v>
      </c>
      <c r="K84" s="15">
        <v>7.02</v>
      </c>
    </row>
    <row r="85" spans="1:12" ht="15.75" x14ac:dyDescent="0.25">
      <c r="A85" s="1">
        <v>4</v>
      </c>
      <c r="B85" s="1">
        <v>1096</v>
      </c>
      <c r="C85" s="1" t="str">
        <f t="shared" si="25"/>
        <v>Rose McGreevy</v>
      </c>
      <c r="D85" s="4" t="str">
        <f>VLOOKUP(B85,Athletes!$A$1:$E$482,3)</f>
        <v>NDAC</v>
      </c>
      <c r="E85" s="10">
        <v>8.67</v>
      </c>
      <c r="G85" s="1">
        <v>4</v>
      </c>
      <c r="H85" s="1">
        <v>1010</v>
      </c>
      <c r="I85" s="1" t="str">
        <f t="shared" si="26"/>
        <v>Craig Newell</v>
      </c>
      <c r="J85" s="4" t="str">
        <f>VLOOKUP(H85,Athletes!$A$1:$E$482,3)</f>
        <v>BAAC</v>
      </c>
      <c r="K85" s="15">
        <v>7.08</v>
      </c>
    </row>
    <row r="86" spans="1:12" ht="15.75" x14ac:dyDescent="0.25">
      <c r="A86" s="1">
        <v>5</v>
      </c>
      <c r="B86" s="1">
        <v>1069</v>
      </c>
      <c r="C86" s="1" t="str">
        <f t="shared" ref="C86" si="27">VLOOKUP(B86,Entry,2)</f>
        <v>Eva Jenkins</v>
      </c>
      <c r="D86" s="4" t="str">
        <f>VLOOKUP(B86,Athletes!$A$1:$E$482,3)</f>
        <v>COLAC</v>
      </c>
      <c r="E86" s="10">
        <v>8.9499999999999993</v>
      </c>
      <c r="G86" s="1">
        <v>5</v>
      </c>
      <c r="H86" s="1">
        <v>1060</v>
      </c>
      <c r="I86" s="1" t="str">
        <f t="shared" si="26"/>
        <v>Michael McCauley</v>
      </c>
      <c r="J86" s="4" t="str">
        <f>VLOOKUP(H86,Athletes!$A$1:$E$482,3)</f>
        <v>UUAC</v>
      </c>
      <c r="K86" s="15">
        <v>7.13</v>
      </c>
    </row>
    <row r="87" spans="1:12" ht="15.75" x14ac:dyDescent="0.25">
      <c r="A87" s="1"/>
      <c r="B87" s="1"/>
      <c r="C87" s="1"/>
      <c r="D87" s="4"/>
      <c r="E87" s="5"/>
      <c r="G87" s="1">
        <v>6</v>
      </c>
      <c r="H87" s="1">
        <v>1040</v>
      </c>
      <c r="I87" s="1" t="str">
        <f t="shared" ref="I87" si="28">VLOOKUP(H87,Entry,2)</f>
        <v>Niall Flanagan</v>
      </c>
      <c r="J87" s="4" t="str">
        <f>VLOOKUP(H87,Athletes!$A$1:$E$482,3)</f>
        <v>Cushins Town AC</v>
      </c>
      <c r="K87" s="15">
        <v>7.56</v>
      </c>
    </row>
    <row r="88" spans="1:12" ht="15.75" x14ac:dyDescent="0.25">
      <c r="A88" s="1"/>
      <c r="B88" s="1"/>
      <c r="C88" s="1"/>
      <c r="D88" s="4"/>
      <c r="E88" s="5"/>
      <c r="G88" s="1"/>
      <c r="H88" s="1"/>
      <c r="I88" s="1"/>
      <c r="J88" s="4"/>
      <c r="K88" s="15"/>
    </row>
    <row r="89" spans="1:12" ht="15.75" x14ac:dyDescent="0.25">
      <c r="A89" s="18" t="s">
        <v>168</v>
      </c>
      <c r="B89" s="18"/>
      <c r="C89" s="18"/>
      <c r="D89" s="18"/>
      <c r="E89" s="18"/>
      <c r="G89" s="18" t="s">
        <v>169</v>
      </c>
      <c r="H89" s="18"/>
      <c r="I89" s="18"/>
      <c r="J89" s="18"/>
      <c r="K89" s="18"/>
    </row>
    <row r="90" spans="1:12" ht="15.75" x14ac:dyDescent="0.25">
      <c r="A90" s="16" t="s">
        <v>0</v>
      </c>
      <c r="B90" s="16" t="s">
        <v>1</v>
      </c>
      <c r="C90" s="16" t="s">
        <v>2</v>
      </c>
      <c r="D90" s="16" t="s">
        <v>3</v>
      </c>
      <c r="E90" s="16" t="s">
        <v>4</v>
      </c>
      <c r="G90" s="16" t="s">
        <v>0</v>
      </c>
      <c r="H90" s="16" t="s">
        <v>1</v>
      </c>
      <c r="I90" s="16" t="s">
        <v>2</v>
      </c>
      <c r="J90" s="16" t="s">
        <v>3</v>
      </c>
      <c r="K90" s="16" t="s">
        <v>4</v>
      </c>
    </row>
    <row r="91" spans="1:12" ht="15.75" x14ac:dyDescent="0.25">
      <c r="A91" s="1">
        <v>1</v>
      </c>
      <c r="B91" s="1">
        <v>1009</v>
      </c>
      <c r="C91" s="1" t="str">
        <f t="shared" ref="C91:C95" si="29">VLOOKUP(B91,Entry,2)</f>
        <v>Aidan Dickey</v>
      </c>
      <c r="D91" s="4" t="str">
        <f>VLOOKUP(B91,Athletes!$A$1:$E$482,3)</f>
        <v>QUBAC</v>
      </c>
      <c r="E91" s="10">
        <v>7.51</v>
      </c>
      <c r="G91" s="1">
        <v>1</v>
      </c>
      <c r="H91" s="1">
        <v>1014</v>
      </c>
      <c r="I91" s="1" t="str">
        <f t="shared" ref="I91:I95" si="30">VLOOKUP(H91,Entry,2)</f>
        <v>Pauirc Christie</v>
      </c>
      <c r="J91" s="4" t="str">
        <f>VLOOKUP(H91,Athletes!$A$1:$E$482,3)</f>
        <v>Carrick Aces</v>
      </c>
      <c r="K91" s="10">
        <v>7.6</v>
      </c>
    </row>
    <row r="92" spans="1:12" ht="15.75" x14ac:dyDescent="0.25">
      <c r="A92" s="1">
        <v>1</v>
      </c>
      <c r="B92" s="1">
        <v>1071</v>
      </c>
      <c r="C92" s="1" t="str">
        <f t="shared" si="29"/>
        <v>Ronan Bloomer</v>
      </c>
      <c r="D92" s="4" t="str">
        <f>VLOOKUP(B92,Athletes!$A$1:$E$482,3)</f>
        <v>BAAC</v>
      </c>
      <c r="E92" s="10">
        <v>7.51</v>
      </c>
      <c r="G92" s="1">
        <v>2</v>
      </c>
      <c r="H92" s="1">
        <v>1088</v>
      </c>
      <c r="I92" s="1" t="str">
        <f t="shared" si="30"/>
        <v>Daniel McCullough</v>
      </c>
      <c r="J92" s="4" t="str">
        <f>VLOOKUP(H92,Athletes!$A$1:$E$482,3)</f>
        <v>BAAC</v>
      </c>
      <c r="K92" s="10">
        <v>7.76</v>
      </c>
      <c r="L92" t="s">
        <v>65</v>
      </c>
    </row>
    <row r="93" spans="1:12" ht="15.75" x14ac:dyDescent="0.25">
      <c r="A93" s="1">
        <v>3</v>
      </c>
      <c r="B93" s="1">
        <v>1039</v>
      </c>
      <c r="C93" s="1" t="str">
        <f t="shared" si="29"/>
        <v>Glen Scullion</v>
      </c>
      <c r="D93" s="4" t="str">
        <f>VLOOKUP(B93,Athletes!$A$1:$E$482,3)</f>
        <v>Mid Ulster AC</v>
      </c>
      <c r="E93" s="10">
        <v>7.54</v>
      </c>
      <c r="G93" s="1">
        <v>3</v>
      </c>
      <c r="H93" s="1">
        <v>1073</v>
      </c>
      <c r="I93" s="1" t="str">
        <f t="shared" si="30"/>
        <v>Ajith Joy</v>
      </c>
      <c r="J93" s="4" t="str">
        <f>VLOOKUP(H93,Athletes!$A$1:$E$482,3)</f>
        <v>COLAC</v>
      </c>
      <c r="K93" s="10">
        <v>7.83</v>
      </c>
    </row>
    <row r="94" spans="1:12" ht="15.75" x14ac:dyDescent="0.25">
      <c r="A94" s="1">
        <v>4</v>
      </c>
      <c r="B94" s="1">
        <v>1092</v>
      </c>
      <c r="C94" s="1" t="str">
        <f t="shared" si="29"/>
        <v>Kashir Taiyebi</v>
      </c>
      <c r="D94" s="4" t="str">
        <f>VLOOKUP(B94,Athletes!$A$1:$E$482,3)</f>
        <v>QUBAC</v>
      </c>
      <c r="E94" s="10">
        <v>7.57</v>
      </c>
      <c r="G94" s="1">
        <v>4</v>
      </c>
      <c r="H94" s="1">
        <v>1072</v>
      </c>
      <c r="I94" s="1" t="str">
        <f t="shared" si="30"/>
        <v>Justin Bloomer</v>
      </c>
      <c r="J94" s="4" t="str">
        <f>VLOOKUP(H94,Athletes!$A$1:$E$482,3)</f>
        <v>Mid Ulster AC</v>
      </c>
      <c r="K94" s="10">
        <v>7.91</v>
      </c>
    </row>
    <row r="95" spans="1:12" ht="15.75" x14ac:dyDescent="0.25">
      <c r="A95" s="1">
        <v>5</v>
      </c>
      <c r="B95" s="1">
        <v>1063</v>
      </c>
      <c r="C95" s="1" t="str">
        <f t="shared" si="29"/>
        <v>Matthew Flynn</v>
      </c>
      <c r="D95" s="4" t="str">
        <f>VLOOKUP(B95,Athletes!$A$1:$E$482,3)</f>
        <v>Olympian YAC</v>
      </c>
      <c r="E95" s="10">
        <v>7.63</v>
      </c>
      <c r="G95" s="1">
        <v>5</v>
      </c>
      <c r="H95" s="1">
        <v>1038</v>
      </c>
      <c r="I95" s="1" t="str">
        <f t="shared" si="30"/>
        <v>Owen Devlin</v>
      </c>
      <c r="J95" s="4" t="str">
        <f>VLOOKUP(H95,Athletes!$A$1:$E$482,3)</f>
        <v>Mid Ulster AC</v>
      </c>
      <c r="K95" s="10">
        <v>8.0399999999999991</v>
      </c>
    </row>
    <row r="96" spans="1:12" ht="15.75" x14ac:dyDescent="0.25">
      <c r="A96" s="1">
        <v>6</v>
      </c>
      <c r="B96" s="1">
        <v>1095</v>
      </c>
      <c r="C96" s="1" t="str">
        <f t="shared" ref="C96" si="31">VLOOKUP(B96,Entry,2)</f>
        <v>Jack McCluskey</v>
      </c>
      <c r="D96" s="4" t="str">
        <f>VLOOKUP(B96,Athletes!$A$1:$E$482,3)</f>
        <v>COD</v>
      </c>
      <c r="E96" s="10">
        <v>15.02</v>
      </c>
      <c r="G96" s="1">
        <v>6</v>
      </c>
      <c r="H96" s="1">
        <v>1018</v>
      </c>
      <c r="I96" s="1" t="str">
        <f t="shared" ref="I96" si="32">VLOOKUP(H96,Entry,2)</f>
        <v>Paul Lynas</v>
      </c>
      <c r="J96" s="4" t="str">
        <f>VLOOKUP(H96,Athletes!$A$1:$E$482,3)</f>
        <v>BAAC</v>
      </c>
      <c r="K96" s="10">
        <v>8.66</v>
      </c>
    </row>
    <row r="98" spans="1:11" ht="15.75" x14ac:dyDescent="0.25">
      <c r="A98" s="18" t="s">
        <v>170</v>
      </c>
      <c r="B98" s="18"/>
      <c r="C98" s="18"/>
      <c r="D98" s="18"/>
      <c r="E98" s="18"/>
      <c r="G98" s="18" t="s">
        <v>171</v>
      </c>
      <c r="H98" s="18"/>
      <c r="I98" s="18"/>
      <c r="J98" s="18"/>
      <c r="K98" s="18"/>
    </row>
    <row r="99" spans="1:11" ht="15.75" x14ac:dyDescent="0.25">
      <c r="A99" s="16" t="s">
        <v>0</v>
      </c>
      <c r="B99" s="16" t="s">
        <v>1</v>
      </c>
      <c r="C99" s="16" t="s">
        <v>2</v>
      </c>
      <c r="D99" s="16" t="s">
        <v>3</v>
      </c>
      <c r="E99" s="16" t="s">
        <v>4</v>
      </c>
      <c r="G99" s="16" t="s">
        <v>0</v>
      </c>
      <c r="H99" s="16" t="s">
        <v>1</v>
      </c>
      <c r="I99" s="16" t="s">
        <v>2</v>
      </c>
      <c r="J99" s="16" t="s">
        <v>3</v>
      </c>
      <c r="K99" s="16" t="s">
        <v>4</v>
      </c>
    </row>
    <row r="100" spans="1:11" ht="15.75" x14ac:dyDescent="0.25">
      <c r="A100" s="1">
        <v>1</v>
      </c>
      <c r="B100" s="1">
        <v>1037</v>
      </c>
      <c r="C100" s="1" t="str">
        <f t="shared" ref="C100:C105" si="33">VLOOKUP(B100,Entry,2)</f>
        <v>Connor Potts</v>
      </c>
      <c r="D100" s="4" t="str">
        <f>VLOOKUP(B100,Athletes!$A$1:$E$482,3)</f>
        <v>UUAC</v>
      </c>
      <c r="E100" s="10">
        <v>7.31</v>
      </c>
      <c r="G100" s="1">
        <v>1</v>
      </c>
      <c r="H100" s="1">
        <v>1078</v>
      </c>
      <c r="I100" s="1" t="str">
        <f t="shared" ref="I100:I105" si="34">VLOOKUP(H100,Entry,2)</f>
        <v>Adam Sykes</v>
      </c>
      <c r="J100" s="4" t="str">
        <f>VLOOKUP(H100,Athletes!$A$1:$E$482,3)</f>
        <v>Orangegrove AC</v>
      </c>
      <c r="K100" s="10">
        <v>7.15</v>
      </c>
    </row>
    <row r="101" spans="1:11" ht="15.75" x14ac:dyDescent="0.25">
      <c r="A101" s="1">
        <v>1</v>
      </c>
      <c r="B101" s="1">
        <v>1086</v>
      </c>
      <c r="C101" s="1" t="str">
        <f t="shared" si="33"/>
        <v>Luke Adair</v>
      </c>
      <c r="D101" s="4" t="str">
        <f>VLOOKUP(B101,Athletes!$A$1:$E$482,3)</f>
        <v>NDAC</v>
      </c>
      <c r="E101" s="10">
        <v>7.75</v>
      </c>
      <c r="G101" s="1">
        <v>2</v>
      </c>
      <c r="H101" s="1">
        <v>1054</v>
      </c>
      <c r="I101" s="1" t="str">
        <f t="shared" si="34"/>
        <v>Aaron McCord</v>
      </c>
      <c r="J101" s="4" t="str">
        <f>VLOOKUP(H101,Athletes!$A$1:$E$482,3)</f>
        <v>Orangegrove AC</v>
      </c>
      <c r="K101" s="10">
        <v>7.32</v>
      </c>
    </row>
    <row r="102" spans="1:11" ht="15.75" x14ac:dyDescent="0.25">
      <c r="A102" s="1">
        <v>3</v>
      </c>
      <c r="B102" s="1">
        <v>1036</v>
      </c>
      <c r="C102" s="1" t="str">
        <f t="shared" si="33"/>
        <v>Adam McClean</v>
      </c>
      <c r="D102" s="4" t="str">
        <f>VLOOKUP(B102,Athletes!$A$1:$E$482,3)</f>
        <v>UUAC</v>
      </c>
      <c r="E102" s="10">
        <v>7.79</v>
      </c>
      <c r="G102" s="1">
        <v>3</v>
      </c>
      <c r="H102" s="1">
        <v>1080</v>
      </c>
      <c r="I102" s="1" t="str">
        <f t="shared" si="34"/>
        <v>Nathan Stewart</v>
      </c>
      <c r="J102" s="4" t="str">
        <f>VLOOKUP(H102,Athletes!$A$1:$E$482,3)</f>
        <v>Orangegrove AC</v>
      </c>
      <c r="K102" s="10">
        <v>7.33</v>
      </c>
    </row>
    <row r="103" spans="1:11" ht="15.75" x14ac:dyDescent="0.25">
      <c r="A103" s="1">
        <v>4</v>
      </c>
      <c r="B103" s="1">
        <v>1008</v>
      </c>
      <c r="C103" s="1" t="str">
        <f t="shared" si="33"/>
        <v>Ryan Nixon-Stewart</v>
      </c>
      <c r="D103" s="4" t="str">
        <f>VLOOKUP(B103,Athletes!$A$1:$E$482,3)</f>
        <v>COLAC</v>
      </c>
      <c r="E103" s="10">
        <v>7.88</v>
      </c>
      <c r="G103" s="1">
        <v>4</v>
      </c>
      <c r="H103" s="1">
        <v>1042</v>
      </c>
      <c r="I103" s="1" t="str">
        <f t="shared" si="34"/>
        <v>Joshua Knox</v>
      </c>
      <c r="J103" s="4" t="str">
        <f>VLOOKUP(H103,Athletes!$A$1:$E$482,3)</f>
        <v>COLAC</v>
      </c>
      <c r="K103" s="10">
        <v>7.4</v>
      </c>
    </row>
    <row r="104" spans="1:11" ht="15.75" x14ac:dyDescent="0.25">
      <c r="A104" s="1">
        <v>5</v>
      </c>
      <c r="B104" s="1">
        <v>1051</v>
      </c>
      <c r="C104" s="1" t="str">
        <f t="shared" si="33"/>
        <v>Liam Martin</v>
      </c>
      <c r="D104" s="4" t="str">
        <f>VLOOKUP(B104,Athletes!$A$1:$E$482,3)</f>
        <v>UUAC</v>
      </c>
      <c r="E104" s="10">
        <v>8.0299999999999994</v>
      </c>
      <c r="G104" s="1">
        <v>5</v>
      </c>
      <c r="H104" s="1">
        <v>1081</v>
      </c>
      <c r="I104" s="1" t="str">
        <f t="shared" si="34"/>
        <v>Lewis Hamilton</v>
      </c>
      <c r="J104" s="4" t="str">
        <f>VLOOKUP(H104,Athletes!$A$1:$E$482,3)</f>
        <v>Orangegrove AC</v>
      </c>
      <c r="K104" s="10">
        <v>7.75</v>
      </c>
    </row>
    <row r="105" spans="1:11" ht="15.75" x14ac:dyDescent="0.25">
      <c r="A105" s="1">
        <v>6</v>
      </c>
      <c r="B105" s="1">
        <v>1056</v>
      </c>
      <c r="C105" s="1" t="str">
        <f t="shared" si="33"/>
        <v>Samuel Millar</v>
      </c>
      <c r="D105" s="4" t="str">
        <f>VLOOKUP(B105,Athletes!$A$1:$E$482,3)</f>
        <v>BAAC</v>
      </c>
      <c r="E105" s="10">
        <v>8.73</v>
      </c>
      <c r="G105" s="1">
        <v>6</v>
      </c>
      <c r="H105" s="1">
        <v>1007</v>
      </c>
      <c r="I105" s="1" t="str">
        <f t="shared" si="34"/>
        <v>Sam Duncan</v>
      </c>
      <c r="J105" s="4" t="str">
        <f>VLOOKUP(H105,Athletes!$A$1:$E$482,3)</f>
        <v>COLAC</v>
      </c>
      <c r="K105" s="10">
        <v>10.01</v>
      </c>
    </row>
  </sheetData>
  <mergeCells count="24">
    <mergeCell ref="A1:E1"/>
    <mergeCell ref="G1:K1"/>
    <mergeCell ref="A11:E11"/>
    <mergeCell ref="G11:K11"/>
    <mergeCell ref="A20:E20"/>
    <mergeCell ref="G20:K20"/>
    <mergeCell ref="A38:E38"/>
    <mergeCell ref="G29:K29"/>
    <mergeCell ref="A46:E46"/>
    <mergeCell ref="G80:K80"/>
    <mergeCell ref="A55:E55"/>
    <mergeCell ref="G38:K38"/>
    <mergeCell ref="G46:K46"/>
    <mergeCell ref="A62:E62"/>
    <mergeCell ref="G55:K55"/>
    <mergeCell ref="G62:K62"/>
    <mergeCell ref="A29:E29"/>
    <mergeCell ref="A89:E89"/>
    <mergeCell ref="G89:K89"/>
    <mergeCell ref="A98:E98"/>
    <mergeCell ref="G98:K98"/>
    <mergeCell ref="A71:E71"/>
    <mergeCell ref="G71:K71"/>
    <mergeCell ref="A80:E8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Athletes</vt:lpstr>
      <vt:lpstr>Hurdles</vt:lpstr>
      <vt:lpstr>60m sprint</vt:lpstr>
      <vt:lpstr>Entry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Woods</dc:creator>
  <cp:lastModifiedBy>Shauna Bratten</cp:lastModifiedBy>
  <cp:lastPrinted>2018-02-04T16:22:48Z</cp:lastPrinted>
  <dcterms:created xsi:type="dcterms:W3CDTF">2010-02-21T19:57:09Z</dcterms:created>
  <dcterms:modified xsi:type="dcterms:W3CDTF">2020-01-11T18:00:01Z</dcterms:modified>
</cp:coreProperties>
</file>