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7"/>
  </bookViews>
  <sheets>
    <sheet name="U13 Boys" sheetId="1" r:id="rId1"/>
    <sheet name="U13 Girls" sheetId="2" r:id="rId2"/>
    <sheet name="U15 Boys" sheetId="3" r:id="rId3"/>
    <sheet name="U15 Girls" sheetId="4" r:id="rId4"/>
    <sheet name="U17 Boys" sheetId="5" r:id="rId5"/>
    <sheet name="U17 Girls" sheetId="6" r:id="rId6"/>
    <sheet name="Points" sheetId="7" r:id="rId7"/>
    <sheet name="Senior Results" sheetId="8" r:id="rId8"/>
  </sheets>
  <externalReferences>
    <externalReference r:id="rId9"/>
  </externalReferences>
  <definedNames>
    <definedName name="AthleteList">[1]Athletes!$A$2:$C$2000</definedName>
    <definedName name="_xlnm.Print_Area" localSheetId="0">'U13 Boys'!$A$1:$M$49</definedName>
    <definedName name="_xlnm.Print_Area" localSheetId="1">'U13 Girls'!$A$1:$M$64</definedName>
    <definedName name="_xlnm.Print_Area" localSheetId="2">'U15 Boys'!$A$1:$M$77</definedName>
    <definedName name="_xlnm.Print_Area" localSheetId="3">'U15 Girls'!$A$1:$M$73</definedName>
    <definedName name="_xlnm.Print_Area" localSheetId="4">'U17 Boys'!$A$1:$M$56</definedName>
    <definedName name="_xlnm.Print_Area" localSheetId="5">'U17 Girls'!$A$1:$M$69</definedName>
  </definedNames>
  <calcPr calcId="125725"/>
</workbook>
</file>

<file path=xl/calcChain.xml><?xml version="1.0" encoding="utf-8"?>
<calcChain xmlns="http://schemas.openxmlformats.org/spreadsheetml/2006/main">
  <c r="E69" i="6"/>
  <c r="D69"/>
  <c r="E68"/>
  <c r="D68"/>
  <c r="E67"/>
  <c r="D67"/>
  <c r="E66"/>
  <c r="D66"/>
  <c r="K63"/>
  <c r="J63"/>
  <c r="E63"/>
  <c r="D63"/>
  <c r="K62"/>
  <c r="J62"/>
  <c r="E62"/>
  <c r="D62"/>
  <c r="K61"/>
  <c r="J61"/>
  <c r="E61"/>
  <c r="D61"/>
  <c r="K58"/>
  <c r="J58"/>
  <c r="E58"/>
  <c r="D58"/>
  <c r="K57"/>
  <c r="J57"/>
  <c r="E57"/>
  <c r="D57"/>
  <c r="K56"/>
  <c r="J56"/>
  <c r="E56"/>
  <c r="D56"/>
  <c r="K55"/>
  <c r="J55"/>
  <c r="E55"/>
  <c r="D55"/>
  <c r="K52"/>
  <c r="J52"/>
  <c r="E52"/>
  <c r="D52"/>
  <c r="K51"/>
  <c r="J51"/>
  <c r="K50"/>
  <c r="J50"/>
  <c r="E50"/>
  <c r="D50"/>
  <c r="K49"/>
  <c r="J49"/>
  <c r="E49"/>
  <c r="D49"/>
  <c r="K46"/>
  <c r="J46"/>
  <c r="E46"/>
  <c r="D46"/>
  <c r="K45"/>
  <c r="J45"/>
  <c r="K44"/>
  <c r="J44"/>
  <c r="E44"/>
  <c r="D44"/>
  <c r="K43"/>
  <c r="J43"/>
  <c r="E43"/>
  <c r="D43"/>
  <c r="K40"/>
  <c r="J40"/>
  <c r="E40"/>
  <c r="D40"/>
  <c r="K39"/>
  <c r="J39"/>
  <c r="E39"/>
  <c r="D39"/>
  <c r="K38"/>
  <c r="J38"/>
  <c r="E38"/>
  <c r="D38"/>
  <c r="K37"/>
  <c r="J37"/>
  <c r="E37"/>
  <c r="D37"/>
  <c r="K34"/>
  <c r="J34"/>
  <c r="E34"/>
  <c r="D34"/>
  <c r="K33"/>
  <c r="J33"/>
  <c r="E33"/>
  <c r="D33"/>
  <c r="K32"/>
  <c r="E32"/>
  <c r="D32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E8"/>
  <c r="D8"/>
  <c r="K7"/>
  <c r="J7"/>
  <c r="E7"/>
  <c r="D7"/>
  <c r="K6"/>
  <c r="J6"/>
  <c r="E6"/>
  <c r="D6"/>
  <c r="K5"/>
  <c r="J5"/>
  <c r="E5"/>
  <c r="D5"/>
  <c r="E55" i="5"/>
  <c r="D55"/>
  <c r="E54"/>
  <c r="D54"/>
  <c r="E53"/>
  <c r="D53"/>
  <c r="K50"/>
  <c r="J50"/>
  <c r="E50"/>
  <c r="D50"/>
  <c r="K49"/>
  <c r="J49"/>
  <c r="E49"/>
  <c r="D49"/>
  <c r="K48"/>
  <c r="J48"/>
  <c r="E48"/>
  <c r="D48"/>
  <c r="K45"/>
  <c r="J45"/>
  <c r="E45"/>
  <c r="D45"/>
  <c r="K44"/>
  <c r="J44"/>
  <c r="E44"/>
  <c r="D44"/>
  <c r="K43"/>
  <c r="J43"/>
  <c r="E43"/>
  <c r="D43"/>
  <c r="K40"/>
  <c r="J40"/>
  <c r="E40"/>
  <c r="D40"/>
  <c r="K39"/>
  <c r="J39"/>
  <c r="E39"/>
  <c r="D39"/>
  <c r="K38"/>
  <c r="J38"/>
  <c r="E38"/>
  <c r="D38"/>
  <c r="K37"/>
  <c r="J37"/>
  <c r="E37"/>
  <c r="D37"/>
  <c r="K33"/>
  <c r="J33"/>
  <c r="E33"/>
  <c r="D33"/>
  <c r="K32"/>
  <c r="J32"/>
  <c r="E32"/>
  <c r="D32"/>
  <c r="K31"/>
  <c r="J31"/>
  <c r="E31"/>
  <c r="D31"/>
  <c r="E28"/>
  <c r="D28"/>
  <c r="E27"/>
  <c r="D27"/>
  <c r="E26"/>
  <c r="D26"/>
  <c r="E25"/>
  <c r="D25"/>
  <c r="K22"/>
  <c r="J22"/>
  <c r="E22"/>
  <c r="D22"/>
  <c r="K21"/>
  <c r="J21"/>
  <c r="E21"/>
  <c r="D21"/>
  <c r="K20"/>
  <c r="J20"/>
  <c r="E20"/>
  <c r="D20"/>
  <c r="K19"/>
  <c r="J19"/>
  <c r="E19"/>
  <c r="D19"/>
  <c r="K16"/>
  <c r="J16"/>
  <c r="E16"/>
  <c r="D16"/>
  <c r="K15"/>
  <c r="J15"/>
  <c r="E15"/>
  <c r="D15"/>
  <c r="K14"/>
  <c r="J14"/>
  <c r="E14"/>
  <c r="D14"/>
  <c r="K13"/>
  <c r="J13"/>
  <c r="E13"/>
  <c r="D13"/>
  <c r="K12"/>
  <c r="J12"/>
  <c r="E12"/>
  <c r="D12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72" i="4"/>
  <c r="D72"/>
  <c r="E71"/>
  <c r="D71"/>
  <c r="E70"/>
  <c r="D70"/>
  <c r="E69"/>
  <c r="D69"/>
  <c r="E68"/>
  <c r="D68"/>
  <c r="K65"/>
  <c r="J65"/>
  <c r="E65"/>
  <c r="D65"/>
  <c r="K64"/>
  <c r="J64"/>
  <c r="E64"/>
  <c r="D64"/>
  <c r="K63"/>
  <c r="J63"/>
  <c r="E63"/>
  <c r="D63"/>
  <c r="K60"/>
  <c r="J60"/>
  <c r="E60"/>
  <c r="D60"/>
  <c r="K59"/>
  <c r="J59"/>
  <c r="E59"/>
  <c r="D59"/>
  <c r="K58"/>
  <c r="J58"/>
  <c r="E58"/>
  <c r="D58"/>
  <c r="K55"/>
  <c r="J55"/>
  <c r="E55"/>
  <c r="D55"/>
  <c r="K54"/>
  <c r="J54"/>
  <c r="E54"/>
  <c r="D54"/>
  <c r="K53"/>
  <c r="J53"/>
  <c r="E53"/>
  <c r="D53"/>
  <c r="K52"/>
  <c r="J52"/>
  <c r="E52"/>
  <c r="D52"/>
  <c r="K49"/>
  <c r="J49"/>
  <c r="E49"/>
  <c r="D49"/>
  <c r="K48"/>
  <c r="J48"/>
  <c r="E48"/>
  <c r="D48"/>
  <c r="K47"/>
  <c r="J47"/>
  <c r="E47"/>
  <c r="D47"/>
  <c r="K46"/>
  <c r="J46"/>
  <c r="E46"/>
  <c r="D46"/>
  <c r="K45"/>
  <c r="J45"/>
  <c r="E45"/>
  <c r="D45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K37"/>
  <c r="J37"/>
  <c r="E37"/>
  <c r="D37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3"/>
  <c r="J13"/>
  <c r="E13"/>
  <c r="D13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76" i="3"/>
  <c r="D76"/>
  <c r="E75"/>
  <c r="D75"/>
  <c r="E74"/>
  <c r="D74"/>
  <c r="E73"/>
  <c r="D73"/>
  <c r="K70"/>
  <c r="J70"/>
  <c r="E70"/>
  <c r="D70"/>
  <c r="K69"/>
  <c r="J69"/>
  <c r="E69"/>
  <c r="D69"/>
  <c r="K68"/>
  <c r="J68"/>
  <c r="E68"/>
  <c r="D68"/>
  <c r="K65"/>
  <c r="J65"/>
  <c r="E65"/>
  <c r="D65"/>
  <c r="K64"/>
  <c r="J64"/>
  <c r="E64"/>
  <c r="D64"/>
  <c r="K63"/>
  <c r="J63"/>
  <c r="E63"/>
  <c r="D63"/>
  <c r="K62"/>
  <c r="J62"/>
  <c r="E62"/>
  <c r="D62"/>
  <c r="K59"/>
  <c r="J59"/>
  <c r="E59"/>
  <c r="D59"/>
  <c r="K58"/>
  <c r="J58"/>
  <c r="E58"/>
  <c r="D58"/>
  <c r="K57"/>
  <c r="J57"/>
  <c r="E57"/>
  <c r="D57"/>
  <c r="K54"/>
  <c r="J54"/>
  <c r="E54"/>
  <c r="D54"/>
  <c r="K53"/>
  <c r="J53"/>
  <c r="E53"/>
  <c r="D53"/>
  <c r="K52"/>
  <c r="J52"/>
  <c r="E52"/>
  <c r="D52"/>
  <c r="E51"/>
  <c r="D51"/>
  <c r="K50"/>
  <c r="J50"/>
  <c r="E50"/>
  <c r="D50"/>
  <c r="K49"/>
  <c r="J49"/>
  <c r="E49"/>
  <c r="D49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39"/>
  <c r="J39"/>
  <c r="E39"/>
  <c r="D39"/>
  <c r="K38"/>
  <c r="J38"/>
  <c r="E38"/>
  <c r="D38"/>
  <c r="K37"/>
  <c r="J37"/>
  <c r="E37"/>
  <c r="D37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3"/>
  <c r="J13"/>
  <c r="E13"/>
  <c r="D13"/>
  <c r="K12"/>
  <c r="J12"/>
  <c r="E12"/>
  <c r="D12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63" i="2"/>
  <c r="D63"/>
  <c r="E62"/>
  <c r="D62"/>
  <c r="E61"/>
  <c r="D61"/>
  <c r="E60"/>
  <c r="D60"/>
  <c r="E59"/>
  <c r="D59"/>
  <c r="E58"/>
  <c r="D58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48"/>
  <c r="J48"/>
  <c r="E48"/>
  <c r="D48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39"/>
  <c r="J39"/>
  <c r="E39"/>
  <c r="D39"/>
  <c r="K38"/>
  <c r="J38"/>
  <c r="E38"/>
  <c r="D38"/>
  <c r="K37"/>
  <c r="J37"/>
  <c r="E37"/>
  <c r="D37"/>
  <c r="K36"/>
  <c r="J36"/>
  <c r="E36"/>
  <c r="D36"/>
  <c r="K35"/>
  <c r="J35"/>
  <c r="E35"/>
  <c r="D35"/>
  <c r="K34"/>
  <c r="J34"/>
  <c r="E34"/>
  <c r="D34"/>
  <c r="K31"/>
  <c r="J31"/>
  <c r="E31"/>
  <c r="D31"/>
  <c r="K30"/>
  <c r="J30"/>
  <c r="E30"/>
  <c r="D30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49" i="1"/>
  <c r="D49"/>
  <c r="E48"/>
  <c r="D48"/>
  <c r="E47"/>
  <c r="D47"/>
  <c r="K44"/>
  <c r="J44"/>
  <c r="E44"/>
  <c r="D44"/>
  <c r="K43"/>
  <c r="J43"/>
  <c r="E43"/>
  <c r="D43"/>
  <c r="K42"/>
  <c r="J42"/>
  <c r="E42"/>
  <c r="D42"/>
  <c r="K39"/>
  <c r="J39"/>
  <c r="E39"/>
  <c r="D39"/>
  <c r="K33"/>
  <c r="J33"/>
  <c r="E33"/>
  <c r="D33"/>
  <c r="K32"/>
  <c r="J32"/>
  <c r="E32"/>
  <c r="D32"/>
  <c r="K31"/>
  <c r="J31"/>
  <c r="E31"/>
  <c r="D31"/>
  <c r="K30"/>
  <c r="J30"/>
  <c r="E30"/>
  <c r="D30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</calcChain>
</file>

<file path=xl/sharedStrings.xml><?xml version="1.0" encoding="utf-8"?>
<sst xmlns="http://schemas.openxmlformats.org/spreadsheetml/2006/main" count="748" uniqueCount="196">
  <si>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</si>
  <si>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</si>
  <si>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</si>
  <si>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</si>
  <si>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</si>
  <si>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</si>
  <si>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</si>
  <si>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</si>
  <si>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</si>
  <si>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Wind Speed:-  +3.5</t>
  </si>
  <si>
    <t>Wind Speed:-+0.5</t>
  </si>
  <si>
    <t>800 Meters</t>
  </si>
  <si>
    <t>2.39.97</t>
  </si>
  <si>
    <t>3.03.85</t>
  </si>
  <si>
    <t>2.44.34</t>
  </si>
  <si>
    <t>2.52.96</t>
  </si>
  <si>
    <t>2.58.06</t>
  </si>
  <si>
    <t>3.10.02</t>
  </si>
  <si>
    <t>1500m</t>
  </si>
  <si>
    <t>5.12.21</t>
  </si>
  <si>
    <t>5.16.34</t>
  </si>
  <si>
    <t>5.18.69</t>
  </si>
  <si>
    <t>5.31.17</t>
  </si>
  <si>
    <t>5.21.02</t>
  </si>
  <si>
    <t>7.05.76</t>
  </si>
  <si>
    <t>5.37.60</t>
  </si>
  <si>
    <t>6.10.89</t>
  </si>
  <si>
    <t>75m Hurdles</t>
  </si>
  <si>
    <t>Shot Putt</t>
  </si>
  <si>
    <t>Harry Jackson</t>
  </si>
  <si>
    <t>Regent House AC</t>
  </si>
  <si>
    <t>Evan Monroe</t>
  </si>
  <si>
    <t>Sam Holmes</t>
  </si>
  <si>
    <t>City of Lisburn AC</t>
  </si>
  <si>
    <t>Eddie Maguire</t>
  </si>
  <si>
    <t>Cillian Whitford</t>
  </si>
  <si>
    <t>Lagan Valley AC</t>
  </si>
  <si>
    <t>Discus</t>
  </si>
  <si>
    <t>4x100mR</t>
  </si>
  <si>
    <t>1.03.07</t>
  </si>
  <si>
    <t>Under 13 Girls</t>
  </si>
  <si>
    <t>75 Meters</t>
  </si>
  <si>
    <t>Wind Speed:     +1.8</t>
  </si>
  <si>
    <t>Wind Speed:    +2.8</t>
  </si>
  <si>
    <t>2.41.17</t>
  </si>
  <si>
    <t>2.46.95</t>
  </si>
  <si>
    <t>2.47.00</t>
  </si>
  <si>
    <t>2.49.61</t>
  </si>
  <si>
    <t>2.52.36</t>
  </si>
  <si>
    <t>3.06.98</t>
  </si>
  <si>
    <t>3.11.80</t>
  </si>
  <si>
    <t>3.15.54</t>
  </si>
  <si>
    <t>1200m</t>
  </si>
  <si>
    <t>4.16.09</t>
  </si>
  <si>
    <t>4.44.58</t>
  </si>
  <si>
    <t>4.16.31</t>
  </si>
  <si>
    <t>4.54.25</t>
  </si>
  <si>
    <t>4.26.18</t>
  </si>
  <si>
    <t>5.00.66</t>
  </si>
  <si>
    <t>4.34.19</t>
  </si>
  <si>
    <t>5.26.61</t>
  </si>
  <si>
    <t>4.36.60</t>
  </si>
  <si>
    <t>4.50.91</t>
  </si>
  <si>
    <t>5.14.54</t>
  </si>
  <si>
    <t>70m Hurdles</t>
  </si>
  <si>
    <t>Wind Speed:     +1.9</t>
  </si>
  <si>
    <t>Wind Speed:    +1.9</t>
  </si>
  <si>
    <t>Long Jump</t>
  </si>
  <si>
    <t>4x100m R</t>
  </si>
  <si>
    <t>1.03.06</t>
  </si>
  <si>
    <t>1.03.09</t>
  </si>
  <si>
    <t>1.04.59</t>
  </si>
  <si>
    <t>1.04.98</t>
  </si>
  <si>
    <t>DisQ</t>
  </si>
  <si>
    <t>Under 15 Boys</t>
  </si>
  <si>
    <t>100m</t>
  </si>
  <si>
    <t>Wind Speed:     +2.6</t>
  </si>
  <si>
    <t>300m</t>
  </si>
  <si>
    <t>800m</t>
  </si>
  <si>
    <t>2.16.99</t>
  </si>
  <si>
    <t>2.37.73</t>
  </si>
  <si>
    <t>2.24.47</t>
  </si>
  <si>
    <t>2.31.69</t>
  </si>
  <si>
    <t>2.39.16</t>
  </si>
  <si>
    <t>2.57.44</t>
  </si>
  <si>
    <t>4.52.59</t>
  </si>
  <si>
    <t>5.13.15</t>
  </si>
  <si>
    <t>4.57.76</t>
  </si>
  <si>
    <t>5.22.96</t>
  </si>
  <si>
    <t>5.08.22</t>
  </si>
  <si>
    <t>5.47.24</t>
  </si>
  <si>
    <t>5.15.69</t>
  </si>
  <si>
    <t>6.44.68</t>
  </si>
  <si>
    <t>5.39.10</t>
  </si>
  <si>
    <t>Wind Speed:     +0.2</t>
  </si>
  <si>
    <t>Scott Wilson -DISQ</t>
  </si>
  <si>
    <t>Not Registered</t>
  </si>
  <si>
    <t>Javelin</t>
  </si>
  <si>
    <t>Hammer</t>
  </si>
  <si>
    <t>1.02.40</t>
  </si>
  <si>
    <t>80m H</t>
  </si>
  <si>
    <t>Under 15 Girls</t>
  </si>
  <si>
    <t>100 Meter</t>
  </si>
  <si>
    <t>Wind Speed:     +2.9</t>
  </si>
  <si>
    <t>Wind Speed:    -0.3</t>
  </si>
  <si>
    <t>2.31.74</t>
  </si>
  <si>
    <t>2.41.72</t>
  </si>
  <si>
    <t>2.36.37</t>
  </si>
  <si>
    <t>2.42.06</t>
  </si>
  <si>
    <t>2.38.98</t>
  </si>
  <si>
    <t>2.47.05</t>
  </si>
  <si>
    <t>2.40.51</t>
  </si>
  <si>
    <t>2.50.48</t>
  </si>
  <si>
    <t>2.45.25</t>
  </si>
  <si>
    <t>3.30.55</t>
  </si>
  <si>
    <t>3.04.26</t>
  </si>
  <si>
    <t>5.27.32</t>
  </si>
  <si>
    <t>5.55.96</t>
  </si>
  <si>
    <t>5.59.58</t>
  </si>
  <si>
    <t>6.48.59</t>
  </si>
  <si>
    <t>75m Hurdle</t>
  </si>
  <si>
    <t>Wind Speed:    +2.0</t>
  </si>
  <si>
    <t>S. Putt</t>
  </si>
  <si>
    <t>Under 17 Boys</t>
  </si>
  <si>
    <t>Wind Speed:    +3.6</t>
  </si>
  <si>
    <t>Wind Speed:   +3.6</t>
  </si>
  <si>
    <t>400m</t>
  </si>
  <si>
    <t>1.01.06</t>
  </si>
  <si>
    <t>1.10.36</t>
  </si>
  <si>
    <t>1.02.70</t>
  </si>
  <si>
    <t>2.18.22</t>
  </si>
  <si>
    <t>2.51.32</t>
  </si>
  <si>
    <t>2.22.02</t>
  </si>
  <si>
    <t>2.35.09</t>
  </si>
  <si>
    <t>4.57.44</t>
  </si>
  <si>
    <t>5.15.38</t>
  </si>
  <si>
    <t>5.31.58</t>
  </si>
  <si>
    <t>Wind Speed:      +2.8</t>
  </si>
  <si>
    <t>100m H</t>
  </si>
  <si>
    <t>Under 17 Girls</t>
  </si>
  <si>
    <t>Athlete Not Registered</t>
  </si>
  <si>
    <t>2.29.12</t>
  </si>
  <si>
    <t>2.44.82</t>
  </si>
  <si>
    <t>2.33.16</t>
  </si>
  <si>
    <t>2.45.88</t>
  </si>
  <si>
    <t>2.37.75</t>
  </si>
  <si>
    <t>3.02.10</t>
  </si>
  <si>
    <t>2.49.33</t>
  </si>
  <si>
    <t>2.51.95</t>
  </si>
  <si>
    <t>5.18.36</t>
  </si>
  <si>
    <t>Katie Devlin</t>
  </si>
  <si>
    <t>5.37.99</t>
  </si>
  <si>
    <t>5.59.63</t>
  </si>
  <si>
    <t>80m Hurdle</t>
  </si>
  <si>
    <t>Neve Armstrong</t>
  </si>
  <si>
    <t>Disq - Not Registered</t>
  </si>
  <si>
    <t>Amira Mrgahey</t>
  </si>
  <si>
    <t xml:space="preserve">Club    </t>
  </si>
  <si>
    <t>Ballymena</t>
  </si>
  <si>
    <t xml:space="preserve">City of </t>
  </si>
  <si>
    <t>City of</t>
  </si>
  <si>
    <t xml:space="preserve">Lagan </t>
  </si>
  <si>
    <t>Mid</t>
  </si>
  <si>
    <t>North</t>
  </si>
  <si>
    <t xml:space="preserve">Regent </t>
  </si>
  <si>
    <t>Age Groups</t>
  </si>
  <si>
    <t>&amp; Antrim AC</t>
  </si>
  <si>
    <t>Derry  AC</t>
  </si>
  <si>
    <t>Lisburn  AC</t>
  </si>
  <si>
    <t>Valley  AC</t>
  </si>
  <si>
    <t>Ulster  AC</t>
  </si>
  <si>
    <t>Down  AC</t>
  </si>
  <si>
    <t>House AC</t>
  </si>
  <si>
    <t>Under 13 G</t>
  </si>
  <si>
    <t>Under 15 G</t>
  </si>
  <si>
    <t>Under 17 G</t>
  </si>
  <si>
    <t>Under 13 B</t>
  </si>
  <si>
    <t>Under 15 B</t>
  </si>
  <si>
    <t>Under 17 B</t>
  </si>
  <si>
    <t>RESULT</t>
  </si>
  <si>
    <t>Open Senior Events in Antrim  Forum on Saturday 27th April 2019</t>
  </si>
  <si>
    <t>Event</t>
  </si>
  <si>
    <t>No.</t>
  </si>
  <si>
    <t>Reece McMurray</t>
  </si>
  <si>
    <t>Ballymena &amp;Antrim AC</t>
  </si>
  <si>
    <t>Matthew Wyllis</t>
  </si>
  <si>
    <t>Ellie Gray</t>
  </si>
  <si>
    <t>Ballymena &amp; Antrim AC</t>
  </si>
  <si>
    <t>2.53.86</t>
  </si>
  <si>
    <t>Sam Cole</t>
  </si>
  <si>
    <t>City of Derry Spartans AC</t>
  </si>
  <si>
    <t>2.15.01</t>
  </si>
  <si>
    <t>L. Jump</t>
  </si>
  <si>
    <t>Adam McClure</t>
  </si>
  <si>
    <t>W</t>
  </si>
  <si>
    <t>M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</si>
</sst>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3"/>
      <name val="Arial Rounded MT Bold"/>
      <family val="2"/>
    </font>
    <font>
      <b/>
      <sz val="10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theme="3" tint="0.3999755851924192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88">
    <xf numFmtId="0" fontId="0" fillId="0" borderId="0" xfId="0"/>
    <xf numFmtId="0" fontId="0" fillId="2" borderId="0" xfId="0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 applyProtection="1"/>
    <xf numFmtId="0" fontId="8" fillId="2" borderId="6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 applyProtection="1"/>
    <xf numFmtId="0" fontId="8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 applyProtection="1"/>
    <xf numFmtId="0" fontId="8" fillId="2" borderId="12" xfId="4" applyFont="1" applyFill="1" applyBorder="1" applyProtection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 applyProtection="1"/>
    <xf numFmtId="0" fontId="1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0" fillId="2" borderId="2" xfId="0" applyFill="1" applyBorder="1" applyProtection="1"/>
    <xf numFmtId="0" fontId="9" fillId="2" borderId="0" xfId="0" applyFont="1" applyFill="1" applyProtection="1"/>
    <xf numFmtId="0" fontId="9" fillId="0" borderId="0" xfId="0" applyFont="1"/>
    <xf numFmtId="2" fontId="0" fillId="2" borderId="0" xfId="0" applyNumberFormat="1" applyFill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 applyProtection="1"/>
    <xf numFmtId="0" fontId="11" fillId="2" borderId="0" xfId="0" applyFont="1" applyFill="1" applyProtection="1"/>
    <xf numFmtId="0" fontId="11" fillId="0" borderId="0" xfId="0" applyFont="1"/>
    <xf numFmtId="0" fontId="13" fillId="2" borderId="0" xfId="0" applyFont="1" applyFill="1" applyProtection="1"/>
    <xf numFmtId="0" fontId="13" fillId="0" borderId="0" xfId="0" applyFont="1"/>
    <xf numFmtId="0" fontId="0" fillId="2" borderId="0" xfId="0" applyFont="1" applyFill="1" applyProtection="1"/>
    <xf numFmtId="0" fontId="0" fillId="0" borderId="0" xfId="0" applyFont="1"/>
    <xf numFmtId="0" fontId="15" fillId="2" borderId="0" xfId="0" applyFont="1" applyFill="1" applyProtection="1"/>
    <xf numFmtId="0" fontId="15" fillId="0" borderId="0" xfId="0" applyFont="1"/>
    <xf numFmtId="0" fontId="16" fillId="2" borderId="9" xfId="4" applyFont="1" applyFill="1" applyBorder="1" applyProtection="1"/>
    <xf numFmtId="0" fontId="16" fillId="2" borderId="8" xfId="4" applyFont="1" applyFill="1" applyBorder="1" applyProtection="1"/>
    <xf numFmtId="0" fontId="13" fillId="2" borderId="0" xfId="0" applyFont="1" applyFill="1" applyProtection="1">
      <protection locked="0"/>
    </xf>
    <xf numFmtId="0" fontId="10" fillId="2" borderId="2" xfId="1" applyFont="1" applyFill="1" applyBorder="1" applyAlignment="1" applyProtection="1">
      <alignment horizontal="center" vertical="center" textRotation="90"/>
    </xf>
    <xf numFmtId="0" fontId="17" fillId="2" borderId="1" xfId="2" applyFont="1" applyFill="1" applyAlignment="1" applyProtection="1">
      <alignment horizontal="center"/>
    </xf>
    <xf numFmtId="0" fontId="12" fillId="2" borderId="0" xfId="1" quotePrefix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/>
    </xf>
    <xf numFmtId="0" fontId="10" fillId="2" borderId="0" xfId="1" quotePrefix="1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18" fillId="2" borderId="0" xfId="1" quotePrefix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/>
    </xf>
    <xf numFmtId="0" fontId="14" fillId="2" borderId="1" xfId="2" applyFont="1" applyFill="1" applyAlignment="1" applyProtection="1">
      <alignment horizontal="center"/>
    </xf>
    <xf numFmtId="0" fontId="20" fillId="0" borderId="0" xfId="0" applyFont="1"/>
    <xf numFmtId="0" fontId="21" fillId="5" borderId="6" xfId="0" applyFont="1" applyFill="1" applyBorder="1"/>
    <xf numFmtId="0" fontId="22" fillId="5" borderId="9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1" fillId="7" borderId="12" xfId="0" applyFont="1" applyFill="1" applyBorder="1"/>
    <xf numFmtId="0" fontId="22" fillId="5" borderId="11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0" xfId="0" applyFont="1"/>
    <xf numFmtId="0" fontId="19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114300</xdr:rowOff>
    </xdr:from>
    <xdr:to>
      <xdr:col>1</xdr:col>
      <xdr:colOff>1162050</xdr:colOff>
      <xdr:row>4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90550" y="459390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1343025</xdr:colOff>
      <xdr:row>5</xdr:row>
      <xdr:rowOff>38100</xdr:rowOff>
    </xdr:from>
    <xdr:to>
      <xdr:col>1</xdr:col>
      <xdr:colOff>1162050</xdr:colOff>
      <xdr:row>5</xdr:row>
      <xdr:rowOff>247650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323975" y="46024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428625</xdr:colOff>
      <xdr:row>4</xdr:row>
      <xdr:rowOff>114300</xdr:rowOff>
    </xdr:from>
    <xdr:to>
      <xdr:col>1</xdr:col>
      <xdr:colOff>1162050</xdr:colOff>
      <xdr:row>4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0550" y="4593907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5</xdr:row>
      <xdr:rowOff>104775</xdr:rowOff>
    </xdr:from>
    <xdr:to>
      <xdr:col>1</xdr:col>
      <xdr:colOff>1028700</xdr:colOff>
      <xdr:row>5</xdr:row>
      <xdr:rowOff>295275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1181100" y="460914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381000</xdr:colOff>
      <xdr:row>4</xdr:row>
      <xdr:rowOff>142875</xdr:rowOff>
    </xdr:from>
    <xdr:to>
      <xdr:col>1</xdr:col>
      <xdr:colOff>1114425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42925" y="4596765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5</xdr:row>
      <xdr:rowOff>104775</xdr:rowOff>
    </xdr:from>
    <xdr:to>
      <xdr:col>1</xdr:col>
      <xdr:colOff>1028700</xdr:colOff>
      <xdr:row>5</xdr:row>
      <xdr:rowOff>295275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181100" y="460914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1%20280418%20Antrim%20%20Foru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Lagan Valley AC</v>
          </cell>
        </row>
        <row r="21">
          <cell r="A21">
            <v>20</v>
          </cell>
          <cell r="B21" t="str">
            <v>U13 Boys Relay Team</v>
          </cell>
          <cell r="C21" t="str">
            <v>Lagan Valley AC</v>
          </cell>
        </row>
        <row r="22">
          <cell r="A22">
            <v>21</v>
          </cell>
          <cell r="B22" t="str">
            <v>U15 Girls Realy Team</v>
          </cell>
          <cell r="C22" t="str">
            <v>Lagan Valley AC</v>
          </cell>
        </row>
        <row r="23">
          <cell r="A23">
            <v>22</v>
          </cell>
          <cell r="B23" t="str">
            <v>U 15 Boys Relay Team</v>
          </cell>
          <cell r="C23" t="str">
            <v>Lagan Valley AC</v>
          </cell>
        </row>
        <row r="24">
          <cell r="A24">
            <v>23</v>
          </cell>
          <cell r="B24" t="str">
            <v>U17 Girls Relay Team</v>
          </cell>
          <cell r="C24" t="str">
            <v>Lagan Valley AC</v>
          </cell>
        </row>
        <row r="25">
          <cell r="A25">
            <v>24</v>
          </cell>
          <cell r="B25" t="str">
            <v>U17 Boys Relay Team</v>
          </cell>
          <cell r="C25" t="str">
            <v>Lagan Valley AC</v>
          </cell>
        </row>
        <row r="26">
          <cell r="A26">
            <v>25</v>
          </cell>
          <cell r="B26" t="str">
            <v>U13 Girls Relay Team</v>
          </cell>
          <cell r="C26" t="str">
            <v>Mid Ulster AC</v>
          </cell>
        </row>
        <row r="27">
          <cell r="A27">
            <v>26</v>
          </cell>
          <cell r="B27" t="str">
            <v>U13 Boys Relay Team</v>
          </cell>
          <cell r="C27" t="str">
            <v>Mid Ulster AC</v>
          </cell>
        </row>
        <row r="28">
          <cell r="A28">
            <v>27</v>
          </cell>
          <cell r="B28" t="str">
            <v>U15 Girls Realy Team</v>
          </cell>
          <cell r="C28" t="str">
            <v>Mid Ulster AC</v>
          </cell>
        </row>
        <row r="29">
          <cell r="A29">
            <v>28</v>
          </cell>
          <cell r="B29" t="str">
            <v>U 15 Boys Relay Team</v>
          </cell>
          <cell r="C29" t="str">
            <v>Mid Ulster AC</v>
          </cell>
        </row>
        <row r="30">
          <cell r="A30">
            <v>29</v>
          </cell>
          <cell r="B30" t="str">
            <v>U17 Girls Relay Team</v>
          </cell>
          <cell r="C30" t="str">
            <v>Mid Ulster AC</v>
          </cell>
        </row>
        <row r="31">
          <cell r="A31">
            <v>30</v>
          </cell>
          <cell r="B31" t="str">
            <v>U17 Boys Relay Team</v>
          </cell>
          <cell r="C31" t="str">
            <v>Mid Ulster AC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Finn O'Neil</v>
          </cell>
          <cell r="C66" t="str">
            <v>City of Derry Spartans</v>
          </cell>
        </row>
        <row r="67">
          <cell r="A67">
            <v>66</v>
          </cell>
          <cell r="B67" t="str">
            <v>Daniel Devenney</v>
          </cell>
          <cell r="C67" t="str">
            <v>City of Derry Spartans</v>
          </cell>
        </row>
        <row r="68">
          <cell r="A68">
            <v>67</v>
          </cell>
          <cell r="B68" t="str">
            <v>Louis Cole</v>
          </cell>
          <cell r="C68" t="str">
            <v>City of Derry Spartans</v>
          </cell>
        </row>
        <row r="69">
          <cell r="A69">
            <v>68</v>
          </cell>
          <cell r="B69" t="str">
            <v>Michael Huston</v>
          </cell>
          <cell r="C69" t="str">
            <v>City of Derry Spartans</v>
          </cell>
        </row>
        <row r="70">
          <cell r="A70">
            <v>69</v>
          </cell>
          <cell r="B70" t="str">
            <v>Katie Devlin</v>
          </cell>
          <cell r="C70" t="str">
            <v>City of Derry Spartans</v>
          </cell>
        </row>
        <row r="71">
          <cell r="A71">
            <v>70</v>
          </cell>
          <cell r="B71" t="str">
            <v>Sophia Byrne</v>
          </cell>
          <cell r="C71" t="str">
            <v>City of Derry Spartans</v>
          </cell>
        </row>
        <row r="72">
          <cell r="A72">
            <v>71</v>
          </cell>
          <cell r="B72" t="str">
            <v>Cara O'Loughlin</v>
          </cell>
          <cell r="C72" t="str">
            <v>City of Derry Spartans</v>
          </cell>
        </row>
        <row r="73">
          <cell r="A73">
            <v>72</v>
          </cell>
          <cell r="B73" t="str">
            <v>Rosie Byrne</v>
          </cell>
          <cell r="C73" t="str">
            <v>City of Derry Spartans</v>
          </cell>
        </row>
        <row r="74">
          <cell r="A74">
            <v>73</v>
          </cell>
          <cell r="B74" t="str">
            <v>Tara Dohertty</v>
          </cell>
          <cell r="C74" t="str">
            <v>City of Derry Spartans</v>
          </cell>
        </row>
        <row r="75">
          <cell r="A75">
            <v>74</v>
          </cell>
          <cell r="B75" t="str">
            <v>Theo Mc Laughlin</v>
          </cell>
          <cell r="C75" t="str">
            <v>City of Derry Spartans</v>
          </cell>
        </row>
        <row r="76">
          <cell r="A76">
            <v>75</v>
          </cell>
          <cell r="B76" t="str">
            <v>Timmy Mc Cracken</v>
          </cell>
          <cell r="C76" t="str">
            <v>City of Derry Spartans</v>
          </cell>
        </row>
        <row r="77">
          <cell r="A77">
            <v>76</v>
          </cell>
          <cell r="B77" t="str">
            <v>Ronan Lynch</v>
          </cell>
          <cell r="C77" t="str">
            <v>City of Derry Spartans</v>
          </cell>
        </row>
        <row r="78">
          <cell r="A78">
            <v>77</v>
          </cell>
          <cell r="B78" t="str">
            <v>Meabh Coyle</v>
          </cell>
          <cell r="C78" t="str">
            <v>City of Derry Spartans</v>
          </cell>
        </row>
        <row r="79">
          <cell r="A79">
            <v>78</v>
          </cell>
          <cell r="B79" t="str">
            <v>Ava Acton</v>
          </cell>
          <cell r="C79" t="str">
            <v>City of Derry Spartans</v>
          </cell>
        </row>
        <row r="80">
          <cell r="A80">
            <v>79</v>
          </cell>
          <cell r="B80" t="str">
            <v>Sarah Casey</v>
          </cell>
          <cell r="C80" t="str">
            <v>City of Derry Spartans</v>
          </cell>
        </row>
        <row r="81">
          <cell r="A81">
            <v>80</v>
          </cell>
          <cell r="B81" t="str">
            <v>Nicole Devlin</v>
          </cell>
          <cell r="C81" t="str">
            <v>City of Derry Spartans</v>
          </cell>
        </row>
        <row r="82">
          <cell r="A82">
            <v>81</v>
          </cell>
          <cell r="B82" t="str">
            <v>Gemma Duffy</v>
          </cell>
          <cell r="C82" t="str">
            <v>City of Derry Spartans</v>
          </cell>
        </row>
        <row r="83">
          <cell r="A83">
            <v>82</v>
          </cell>
          <cell r="B83" t="str">
            <v>Fabian Flood</v>
          </cell>
          <cell r="C83" t="str">
            <v>City of Derry Spartans</v>
          </cell>
        </row>
        <row r="84">
          <cell r="A84">
            <v>83</v>
          </cell>
          <cell r="B84" t="str">
            <v>Kate Harkin</v>
          </cell>
          <cell r="C84" t="str">
            <v>City of Derry Spartans</v>
          </cell>
        </row>
        <row r="85">
          <cell r="A85">
            <v>84</v>
          </cell>
          <cell r="B85" t="str">
            <v>Mya Leigh Lynch</v>
          </cell>
          <cell r="C85" t="str">
            <v>City of Derry Spartans</v>
          </cell>
        </row>
        <row r="86">
          <cell r="A86">
            <v>85</v>
          </cell>
          <cell r="B86" t="str">
            <v>Clodagh McAteer</v>
          </cell>
          <cell r="C86" t="str">
            <v>City of Derry Spartans</v>
          </cell>
        </row>
        <row r="87">
          <cell r="A87">
            <v>86</v>
          </cell>
          <cell r="B87" t="str">
            <v>Emma McDonald</v>
          </cell>
          <cell r="C87" t="str">
            <v>City of Derry Spartans</v>
          </cell>
        </row>
        <row r="88">
          <cell r="A88">
            <v>87</v>
          </cell>
          <cell r="B88" t="str">
            <v>Neala McShane</v>
          </cell>
          <cell r="C88" t="str">
            <v>City of Derry Spartans</v>
          </cell>
        </row>
        <row r="89">
          <cell r="A89">
            <v>88</v>
          </cell>
          <cell r="B89" t="str">
            <v>Conor Meehan</v>
          </cell>
          <cell r="C89" t="str">
            <v>City of Derry Spartans</v>
          </cell>
        </row>
        <row r="90">
          <cell r="A90">
            <v>89</v>
          </cell>
          <cell r="B90" t="str">
            <v>Emily Neill</v>
          </cell>
          <cell r="C90" t="str">
            <v>City of Derry Spartans</v>
          </cell>
        </row>
        <row r="91">
          <cell r="A91">
            <v>90</v>
          </cell>
          <cell r="B91" t="str">
            <v>Mollie Nicholl</v>
          </cell>
          <cell r="C91" t="str">
            <v>City of Derry Spartans</v>
          </cell>
        </row>
        <row r="92">
          <cell r="A92">
            <v>91</v>
          </cell>
          <cell r="B92" t="str">
            <v>Alex Parlour</v>
          </cell>
          <cell r="C92" t="str">
            <v>City of Derry Spartans</v>
          </cell>
        </row>
        <row r="93">
          <cell r="A93">
            <v>92</v>
          </cell>
          <cell r="B93" t="str">
            <v>Harriet Reid</v>
          </cell>
          <cell r="C93" t="str">
            <v>City of Derry Spartans</v>
          </cell>
        </row>
        <row r="94">
          <cell r="A94">
            <v>93</v>
          </cell>
          <cell r="B94" t="str">
            <v>Roisin Haughy</v>
          </cell>
          <cell r="C94" t="str">
            <v>City of Derry Spartans</v>
          </cell>
        </row>
        <row r="95">
          <cell r="A95">
            <v>94</v>
          </cell>
          <cell r="B95" t="str">
            <v>Cate Kirby</v>
          </cell>
          <cell r="C95" t="str">
            <v>City of Derry Spartans</v>
          </cell>
        </row>
        <row r="96">
          <cell r="A96">
            <v>95</v>
          </cell>
          <cell r="B96" t="str">
            <v>Connie O'Brien</v>
          </cell>
          <cell r="C96" t="str">
            <v>City of Derry Spartans</v>
          </cell>
        </row>
        <row r="97">
          <cell r="A97">
            <v>96</v>
          </cell>
          <cell r="B97" t="str">
            <v>Sara McBay</v>
          </cell>
          <cell r="C97" t="str">
            <v>City of Derry Spartans</v>
          </cell>
        </row>
        <row r="98">
          <cell r="A98">
            <v>97</v>
          </cell>
          <cell r="B98" t="str">
            <v>Lily Surman</v>
          </cell>
          <cell r="C98" t="str">
            <v>City of Derry Spartans</v>
          </cell>
        </row>
        <row r="99">
          <cell r="A99">
            <v>98</v>
          </cell>
          <cell r="B99" t="str">
            <v>Eabha McElhinney</v>
          </cell>
          <cell r="C99" t="str">
            <v>City of Derry Spartans</v>
          </cell>
        </row>
        <row r="100">
          <cell r="A100">
            <v>99</v>
          </cell>
          <cell r="B100" t="str">
            <v>Cliodna McElhinney</v>
          </cell>
          <cell r="C100" t="str">
            <v>City of Derry Spartans</v>
          </cell>
        </row>
        <row r="101">
          <cell r="A101">
            <v>100</v>
          </cell>
          <cell r="B101" t="str">
            <v>Kate Roberts</v>
          </cell>
          <cell r="C101" t="str">
            <v>City of Derry Spartans</v>
          </cell>
        </row>
        <row r="102">
          <cell r="A102">
            <v>101</v>
          </cell>
          <cell r="B102" t="str">
            <v>Hannah Wade</v>
          </cell>
          <cell r="C102" t="str">
            <v>City of Derry Spartans</v>
          </cell>
        </row>
        <row r="103">
          <cell r="A103">
            <v>102</v>
          </cell>
          <cell r="B103" t="str">
            <v>Aoife Clarke</v>
          </cell>
          <cell r="C103" t="str">
            <v>City of Derry Spartans</v>
          </cell>
        </row>
        <row r="104">
          <cell r="A104">
            <v>103</v>
          </cell>
          <cell r="B104" t="str">
            <v>Amy Lundy</v>
          </cell>
          <cell r="C104" t="str">
            <v>City of Derry Spartans</v>
          </cell>
        </row>
        <row r="105">
          <cell r="A105">
            <v>104</v>
          </cell>
          <cell r="B105" t="str">
            <v>Cara McCauley</v>
          </cell>
          <cell r="C105" t="str">
            <v>City of Derry Spartans</v>
          </cell>
        </row>
        <row r="106">
          <cell r="A106">
            <v>105</v>
          </cell>
          <cell r="B106" t="str">
            <v>Jasmine O'Kane</v>
          </cell>
          <cell r="C106" t="str">
            <v>City of Derry Spartans</v>
          </cell>
        </row>
        <row r="107">
          <cell r="A107">
            <v>106</v>
          </cell>
          <cell r="B107" t="str">
            <v>Cara Woodrow</v>
          </cell>
          <cell r="C107" t="str">
            <v>City of Derry Spartans</v>
          </cell>
        </row>
        <row r="108">
          <cell r="A108">
            <v>107</v>
          </cell>
          <cell r="B108" t="str">
            <v>Ciara Henderson</v>
          </cell>
          <cell r="C108" t="str">
            <v>City of Derry Spartans</v>
          </cell>
        </row>
        <row r="109">
          <cell r="A109">
            <v>108</v>
          </cell>
          <cell r="B109" t="str">
            <v>Ellen McDevitt</v>
          </cell>
          <cell r="C109" t="str">
            <v>City of Derry Spartans</v>
          </cell>
        </row>
        <row r="110">
          <cell r="A110">
            <v>109</v>
          </cell>
          <cell r="B110" t="str">
            <v>Kate McMenamin</v>
          </cell>
          <cell r="C110" t="str">
            <v>City of Derry Spartans</v>
          </cell>
        </row>
        <row r="111">
          <cell r="A111">
            <v>110</v>
          </cell>
          <cell r="B111" t="str">
            <v>Michael Mullan</v>
          </cell>
          <cell r="C111" t="str">
            <v>City of Derry Spartans</v>
          </cell>
        </row>
        <row r="112">
          <cell r="A112">
            <v>111</v>
          </cell>
          <cell r="B112" t="str">
            <v>Cathal Deery</v>
          </cell>
          <cell r="C112" t="str">
            <v>City of Derry Spartans</v>
          </cell>
        </row>
        <row r="113">
          <cell r="A113">
            <v>112</v>
          </cell>
          <cell r="B113" t="str">
            <v>Cillian Doherty</v>
          </cell>
          <cell r="C113" t="str">
            <v>City of Derry Spartans</v>
          </cell>
        </row>
        <row r="114">
          <cell r="A114">
            <v>113</v>
          </cell>
          <cell r="B114" t="str">
            <v>Sienna O'Kane</v>
          </cell>
          <cell r="C114" t="str">
            <v>City of Derry Spartans</v>
          </cell>
        </row>
        <row r="115">
          <cell r="A115">
            <v>114</v>
          </cell>
          <cell r="B115" t="str">
            <v>Caitlin Lynch</v>
          </cell>
          <cell r="C115" t="str">
            <v>City of Derry Spartans</v>
          </cell>
        </row>
        <row r="116">
          <cell r="A116">
            <v>115</v>
          </cell>
          <cell r="B116" t="str">
            <v>Mark Chester</v>
          </cell>
          <cell r="C116" t="str">
            <v>City of Derry Spartans</v>
          </cell>
        </row>
        <row r="117">
          <cell r="A117">
            <v>116</v>
          </cell>
          <cell r="B117" t="str">
            <v>Eoin Canavan</v>
          </cell>
          <cell r="C117" t="str">
            <v>City of Derry Spartans</v>
          </cell>
        </row>
        <row r="118">
          <cell r="A118">
            <v>117</v>
          </cell>
          <cell r="B118" t="str">
            <v>Ethan Wade</v>
          </cell>
          <cell r="C118" t="str">
            <v>City of Derry Spartans</v>
          </cell>
        </row>
        <row r="119">
          <cell r="A119">
            <v>118</v>
          </cell>
          <cell r="B119" t="str">
            <v>Callum McAneney</v>
          </cell>
          <cell r="C119" t="str">
            <v>City of Derry Spartans</v>
          </cell>
        </row>
        <row r="120">
          <cell r="A120">
            <v>119</v>
          </cell>
          <cell r="B120" t="str">
            <v>Ryan Lundy</v>
          </cell>
          <cell r="C120" t="str">
            <v>City of Derry Spartans</v>
          </cell>
        </row>
        <row r="121">
          <cell r="A121">
            <v>120</v>
          </cell>
          <cell r="B121" t="str">
            <v>Dara McDaid</v>
          </cell>
          <cell r="C121" t="str">
            <v>City of Derry Spartans</v>
          </cell>
        </row>
        <row r="122">
          <cell r="A122">
            <v>121</v>
          </cell>
          <cell r="B122" t="str">
            <v>Kevin Mahon</v>
          </cell>
          <cell r="C122" t="str">
            <v>City of Derry Spartans</v>
          </cell>
        </row>
        <row r="123">
          <cell r="A123">
            <v>122</v>
          </cell>
          <cell r="B123" t="str">
            <v>Patrick Lynch</v>
          </cell>
          <cell r="C123" t="str">
            <v>City of Derry Spartans</v>
          </cell>
        </row>
        <row r="124">
          <cell r="A124">
            <v>123</v>
          </cell>
          <cell r="B124" t="str">
            <v>Padraig Farren</v>
          </cell>
          <cell r="C124" t="str">
            <v>City of Derry Spartans</v>
          </cell>
        </row>
        <row r="125">
          <cell r="A125">
            <v>124</v>
          </cell>
          <cell r="B125" t="str">
            <v>Adam Canning</v>
          </cell>
          <cell r="C125" t="str">
            <v>City of Derry Spartans</v>
          </cell>
        </row>
        <row r="126">
          <cell r="A126">
            <v>125</v>
          </cell>
          <cell r="B126" t="str">
            <v>Eamonn McGeehan</v>
          </cell>
          <cell r="C126" t="str">
            <v>City of Derry Spartans</v>
          </cell>
        </row>
        <row r="127">
          <cell r="A127">
            <v>126</v>
          </cell>
          <cell r="B127" t="str">
            <v>Ronan Hipsley</v>
          </cell>
          <cell r="C127" t="str">
            <v>City of Derry Spartans</v>
          </cell>
        </row>
        <row r="128">
          <cell r="A128">
            <v>127</v>
          </cell>
          <cell r="B128" t="str">
            <v>Declan Roddy</v>
          </cell>
          <cell r="C128" t="str">
            <v>City of Derry Spartans</v>
          </cell>
        </row>
        <row r="129">
          <cell r="A129">
            <v>128</v>
          </cell>
          <cell r="B129" t="str">
            <v>Tegan Clifford</v>
          </cell>
          <cell r="C129" t="str">
            <v>City of Derry Spartans</v>
          </cell>
        </row>
        <row r="130">
          <cell r="A130">
            <v>129</v>
          </cell>
          <cell r="B130" t="str">
            <v>Lucy Donald</v>
          </cell>
          <cell r="C130" t="str">
            <v>City of Derry Spartans</v>
          </cell>
        </row>
        <row r="131">
          <cell r="A131">
            <v>130</v>
          </cell>
          <cell r="B131" t="str">
            <v>Abbie Moore</v>
          </cell>
          <cell r="C131" t="str">
            <v>City of Derry Spartans</v>
          </cell>
        </row>
        <row r="132">
          <cell r="A132">
            <v>131</v>
          </cell>
          <cell r="B132" t="str">
            <v>Jessica McGuinness</v>
          </cell>
          <cell r="C132" t="str">
            <v>City of Derry Spartans</v>
          </cell>
        </row>
        <row r="133">
          <cell r="A133">
            <v>132</v>
          </cell>
          <cell r="B133" t="str">
            <v>Niamh Casey</v>
          </cell>
          <cell r="C133" t="str">
            <v>City of Derry Spartans</v>
          </cell>
        </row>
        <row r="134">
          <cell r="A134">
            <v>133</v>
          </cell>
          <cell r="B134" t="str">
            <v>Katy Creagh</v>
          </cell>
          <cell r="C134" t="str">
            <v>City of Derry Spartans</v>
          </cell>
        </row>
        <row r="135">
          <cell r="A135">
            <v>134</v>
          </cell>
          <cell r="B135" t="str">
            <v>Isabelle Scott</v>
          </cell>
          <cell r="C135" t="str">
            <v>City of Derry Spartans</v>
          </cell>
        </row>
        <row r="136">
          <cell r="A136">
            <v>135</v>
          </cell>
          <cell r="B136" t="str">
            <v>Antoine O'Loughlin</v>
          </cell>
          <cell r="C136" t="str">
            <v>City of Derry Spartans</v>
          </cell>
        </row>
        <row r="137">
          <cell r="A137">
            <v>136</v>
          </cell>
          <cell r="B137" t="str">
            <v>Ben Davies</v>
          </cell>
          <cell r="C137" t="str">
            <v>City of Derry Spartans</v>
          </cell>
        </row>
        <row r="138">
          <cell r="A138">
            <v>137</v>
          </cell>
          <cell r="B138" t="str">
            <v>John Martin</v>
          </cell>
          <cell r="C138" t="str">
            <v>City of Derry Spartans</v>
          </cell>
        </row>
        <row r="139">
          <cell r="A139">
            <v>138</v>
          </cell>
          <cell r="B139" t="str">
            <v>Shea McCartney</v>
          </cell>
          <cell r="C139" t="str">
            <v>City of Derry Spartans</v>
          </cell>
        </row>
        <row r="140">
          <cell r="A140">
            <v>139</v>
          </cell>
          <cell r="B140" t="str">
            <v>Daithi McCloskey</v>
          </cell>
          <cell r="C140" t="str">
            <v>City of Derry Spartans</v>
          </cell>
        </row>
        <row r="141">
          <cell r="A141">
            <v>140</v>
          </cell>
          <cell r="B141" t="str">
            <v>Ruaidhri Cartin</v>
          </cell>
          <cell r="C141" t="str">
            <v>City of Derry Spartans</v>
          </cell>
        </row>
        <row r="142">
          <cell r="A142">
            <v>141</v>
          </cell>
          <cell r="B142" t="str">
            <v>Colum Mullan</v>
          </cell>
          <cell r="C142" t="str">
            <v>City of Derry Spartans</v>
          </cell>
        </row>
        <row r="143">
          <cell r="A143">
            <v>142</v>
          </cell>
          <cell r="B143" t="str">
            <v>Evan McWiliams</v>
          </cell>
          <cell r="C143" t="str">
            <v>City of Derry Spartans</v>
          </cell>
        </row>
        <row r="144">
          <cell r="A144">
            <v>143</v>
          </cell>
          <cell r="B144" t="str">
            <v>Nathan Fitzpatrick</v>
          </cell>
          <cell r="C144" t="str">
            <v>City of Derry Spartans</v>
          </cell>
        </row>
        <row r="145">
          <cell r="A145">
            <v>144</v>
          </cell>
          <cell r="B145" t="str">
            <v>Veronica O'Neill</v>
          </cell>
          <cell r="C145" t="str">
            <v>City of Derry Spartans</v>
          </cell>
        </row>
        <row r="146">
          <cell r="A146">
            <v>145</v>
          </cell>
          <cell r="B146" t="str">
            <v>Magali Wing</v>
          </cell>
          <cell r="C146" t="str">
            <v>City of Derry Spartans</v>
          </cell>
        </row>
        <row r="147">
          <cell r="A147">
            <v>146</v>
          </cell>
          <cell r="C147" t="str">
            <v>City of Derry Spartans</v>
          </cell>
        </row>
        <row r="148">
          <cell r="A148">
            <v>147</v>
          </cell>
          <cell r="C148" t="str">
            <v>City of Derry Spartans</v>
          </cell>
        </row>
        <row r="149">
          <cell r="A149">
            <v>148</v>
          </cell>
          <cell r="C149" t="str">
            <v>City of Derry Spartans</v>
          </cell>
        </row>
        <row r="150">
          <cell r="A150">
            <v>149</v>
          </cell>
          <cell r="C150" t="str">
            <v>City of Derry Spartans</v>
          </cell>
        </row>
        <row r="151">
          <cell r="A151">
            <v>150</v>
          </cell>
          <cell r="C151" t="str">
            <v>City of Derry Spartans</v>
          </cell>
        </row>
        <row r="152">
          <cell r="A152">
            <v>151</v>
          </cell>
          <cell r="C152" t="str">
            <v>City of Derry Spartans</v>
          </cell>
        </row>
        <row r="153">
          <cell r="A153">
            <v>152</v>
          </cell>
          <cell r="C153" t="str">
            <v>City of Derry Spartans</v>
          </cell>
        </row>
        <row r="154">
          <cell r="A154">
            <v>153</v>
          </cell>
          <cell r="C154" t="str">
            <v>City of Derry Spartans</v>
          </cell>
        </row>
        <row r="155">
          <cell r="A155">
            <v>154</v>
          </cell>
          <cell r="C155" t="str">
            <v>City of Derry Spartans</v>
          </cell>
        </row>
        <row r="156">
          <cell r="A156">
            <v>155</v>
          </cell>
          <cell r="C156" t="str">
            <v>City of Derry Spartans</v>
          </cell>
        </row>
        <row r="157">
          <cell r="A157">
            <v>156</v>
          </cell>
          <cell r="C157" t="str">
            <v>City of Derry Spartans</v>
          </cell>
        </row>
        <row r="158">
          <cell r="A158">
            <v>157</v>
          </cell>
          <cell r="C158" t="str">
            <v>City of Derry Spartans</v>
          </cell>
        </row>
        <row r="159">
          <cell r="A159">
            <v>158</v>
          </cell>
          <cell r="C159" t="str">
            <v>City of Derry Spartans</v>
          </cell>
        </row>
        <row r="160">
          <cell r="A160">
            <v>159</v>
          </cell>
          <cell r="C160" t="str">
            <v>City of Derry Spartans</v>
          </cell>
        </row>
        <row r="161">
          <cell r="A161">
            <v>160</v>
          </cell>
          <cell r="C161" t="str">
            <v>City of Derry Spartans</v>
          </cell>
        </row>
        <row r="162">
          <cell r="A162">
            <v>161</v>
          </cell>
          <cell r="C162" t="str">
            <v>City of Derry Spartans</v>
          </cell>
        </row>
        <row r="163">
          <cell r="A163">
            <v>162</v>
          </cell>
          <cell r="C163" t="str">
            <v>City of Derry Spartans</v>
          </cell>
        </row>
        <row r="164">
          <cell r="A164">
            <v>163</v>
          </cell>
          <cell r="C164" t="str">
            <v>City of Derry Spartans</v>
          </cell>
        </row>
        <row r="165">
          <cell r="A165">
            <v>164</v>
          </cell>
          <cell r="C165" t="str">
            <v>City of Derry Spartans</v>
          </cell>
        </row>
        <row r="166">
          <cell r="A166">
            <v>165</v>
          </cell>
          <cell r="C166" t="str">
            <v>City of Derry Spartans</v>
          </cell>
        </row>
        <row r="167">
          <cell r="A167">
            <v>166</v>
          </cell>
          <cell r="C167" t="str">
            <v>City of Derry Spartans</v>
          </cell>
        </row>
        <row r="168">
          <cell r="A168">
            <v>167</v>
          </cell>
          <cell r="C168" t="str">
            <v>City of Derry Spartans</v>
          </cell>
        </row>
        <row r="169">
          <cell r="A169">
            <v>168</v>
          </cell>
          <cell r="C169" t="str">
            <v>City of Derry Spartans</v>
          </cell>
        </row>
        <row r="170">
          <cell r="A170">
            <v>169</v>
          </cell>
        </row>
        <row r="171">
          <cell r="A171">
            <v>170</v>
          </cell>
          <cell r="B171" t="str">
            <v>Charlie Curley</v>
          </cell>
          <cell r="C171" t="str">
            <v>Mid Ulster AC</v>
          </cell>
        </row>
        <row r="172">
          <cell r="A172">
            <v>171</v>
          </cell>
          <cell r="B172" t="str">
            <v>Luke O'Doherty</v>
          </cell>
          <cell r="C172" t="str">
            <v>Mid Ulster AC</v>
          </cell>
        </row>
        <row r="173">
          <cell r="A173">
            <v>172</v>
          </cell>
          <cell r="B173" t="str">
            <v>Cassis O'Connor</v>
          </cell>
          <cell r="C173" t="str">
            <v>Mid Ulster AC</v>
          </cell>
        </row>
        <row r="174">
          <cell r="A174">
            <v>173</v>
          </cell>
          <cell r="B174" t="str">
            <v>Emily O'Connor</v>
          </cell>
          <cell r="C174" t="str">
            <v>Mid Ulster AC</v>
          </cell>
        </row>
        <row r="175">
          <cell r="A175">
            <v>174</v>
          </cell>
          <cell r="B175" t="str">
            <v>Gemma Shivers</v>
          </cell>
          <cell r="C175" t="str">
            <v>Mid Ulster AC</v>
          </cell>
        </row>
        <row r="176">
          <cell r="A176">
            <v>175</v>
          </cell>
          <cell r="B176" t="str">
            <v>Callum Ewing</v>
          </cell>
          <cell r="C176" t="str">
            <v>Mid Ulster AC</v>
          </cell>
        </row>
        <row r="177">
          <cell r="A177">
            <v>176</v>
          </cell>
          <cell r="B177" t="str">
            <v>Jack Spillane</v>
          </cell>
          <cell r="C177" t="str">
            <v>Mid Ulster AC</v>
          </cell>
        </row>
        <row r="178">
          <cell r="A178">
            <v>177</v>
          </cell>
          <cell r="B178" t="str">
            <v>Nicholas Griggs</v>
          </cell>
          <cell r="C178" t="str">
            <v>Mid Ulster AC</v>
          </cell>
        </row>
        <row r="179">
          <cell r="A179">
            <v>178</v>
          </cell>
          <cell r="B179" t="str">
            <v>Lucy McClenaghan</v>
          </cell>
          <cell r="C179" t="str">
            <v>Mid Ulster AC</v>
          </cell>
        </row>
        <row r="180">
          <cell r="A180">
            <v>179</v>
          </cell>
          <cell r="B180" t="str">
            <v>Abbey Monaghan</v>
          </cell>
          <cell r="C180" t="str">
            <v>Mid Ulster AC</v>
          </cell>
        </row>
        <row r="181">
          <cell r="A181">
            <v>180</v>
          </cell>
          <cell r="B181" t="str">
            <v>Jessica Smyth</v>
          </cell>
          <cell r="C181" t="str">
            <v>Mid Ulster AC</v>
          </cell>
        </row>
        <row r="182">
          <cell r="A182">
            <v>181</v>
          </cell>
          <cell r="B182" t="str">
            <v>Molly Spillane</v>
          </cell>
          <cell r="C182" t="str">
            <v>Mid Ulster AC</v>
          </cell>
        </row>
        <row r="183">
          <cell r="A183">
            <v>182</v>
          </cell>
          <cell r="B183" t="str">
            <v>Keitija Horastite</v>
          </cell>
          <cell r="C183" t="str">
            <v>Mid Ulster AC</v>
          </cell>
        </row>
        <row r="184">
          <cell r="A184">
            <v>183</v>
          </cell>
          <cell r="B184" t="str">
            <v>Lucy Beattie</v>
          </cell>
          <cell r="C184" t="str">
            <v>Mid Ulster AC</v>
          </cell>
        </row>
        <row r="185">
          <cell r="A185">
            <v>184</v>
          </cell>
          <cell r="B185" t="str">
            <v>Peter Campbell</v>
          </cell>
          <cell r="C185" t="str">
            <v>Mid Ulster AC</v>
          </cell>
        </row>
        <row r="186">
          <cell r="A186">
            <v>185</v>
          </cell>
          <cell r="B186" t="str">
            <v>Katy Shivers</v>
          </cell>
          <cell r="C186" t="str">
            <v>Mid Ulster AC</v>
          </cell>
        </row>
        <row r="187">
          <cell r="A187">
            <v>186</v>
          </cell>
          <cell r="B187" t="str">
            <v>Alana Beattie</v>
          </cell>
          <cell r="C187" t="str">
            <v>Mid Ulster AC</v>
          </cell>
        </row>
        <row r="188">
          <cell r="A188">
            <v>187</v>
          </cell>
          <cell r="B188" t="str">
            <v>Cillian McFlynn</v>
          </cell>
          <cell r="C188" t="str">
            <v>Mid Ulster AC</v>
          </cell>
        </row>
        <row r="189">
          <cell r="A189">
            <v>188</v>
          </cell>
          <cell r="B189" t="str">
            <v>Ronan McCloy</v>
          </cell>
          <cell r="C189" t="str">
            <v>Mid Ulster AC</v>
          </cell>
        </row>
        <row r="190">
          <cell r="A190">
            <v>189</v>
          </cell>
          <cell r="C190" t="str">
            <v>Mid Ulster AC</v>
          </cell>
        </row>
        <row r="191">
          <cell r="A191">
            <v>190</v>
          </cell>
          <cell r="C191" t="str">
            <v>Mid Ulster AC</v>
          </cell>
        </row>
        <row r="192">
          <cell r="A192">
            <v>191</v>
          </cell>
          <cell r="C192" t="str">
            <v>Mid Ulster AC</v>
          </cell>
        </row>
        <row r="193">
          <cell r="A193">
            <v>192</v>
          </cell>
          <cell r="C193" t="str">
            <v>Mid Ulster AC</v>
          </cell>
        </row>
        <row r="194">
          <cell r="A194">
            <v>193</v>
          </cell>
          <cell r="C194" t="str">
            <v>Mid Ulster AC</v>
          </cell>
        </row>
        <row r="195">
          <cell r="A195">
            <v>194</v>
          </cell>
          <cell r="C195" t="str">
            <v>Mid Ulster AC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Daniel McLornan</v>
          </cell>
          <cell r="C201" t="str">
            <v>Ballymena &amp;Antrim AC</v>
          </cell>
        </row>
        <row r="202">
          <cell r="A202">
            <v>201</v>
          </cell>
          <cell r="B202" t="str">
            <v>Leo McAleer</v>
          </cell>
          <cell r="C202" t="str">
            <v>Ballymena &amp;Antrim AC</v>
          </cell>
        </row>
        <row r="203">
          <cell r="A203">
            <v>202</v>
          </cell>
          <cell r="B203" t="str">
            <v>Issac Moore</v>
          </cell>
          <cell r="C203" t="str">
            <v>Ballymena &amp;Antrim AC</v>
          </cell>
        </row>
        <row r="204">
          <cell r="A204">
            <v>203</v>
          </cell>
          <cell r="B204" t="str">
            <v>Aisling Smith</v>
          </cell>
          <cell r="C204" t="str">
            <v>Ballymena &amp;Antrim AC</v>
          </cell>
        </row>
        <row r="205">
          <cell r="A205">
            <v>204</v>
          </cell>
          <cell r="B205" t="str">
            <v>Paidin Mitchell</v>
          </cell>
          <cell r="C205" t="str">
            <v>Ballymena &amp;Antrim AC</v>
          </cell>
        </row>
        <row r="206">
          <cell r="A206">
            <v>205</v>
          </cell>
          <cell r="B206" t="str">
            <v>Leah McGrath</v>
          </cell>
          <cell r="C206" t="str">
            <v>Ballymena &amp;Antrim AC</v>
          </cell>
        </row>
        <row r="207">
          <cell r="A207">
            <v>206</v>
          </cell>
          <cell r="B207" t="str">
            <v>Hannah Leetch</v>
          </cell>
          <cell r="C207" t="str">
            <v>Ballymena &amp;Antrim AC</v>
          </cell>
        </row>
        <row r="208">
          <cell r="A208">
            <v>207</v>
          </cell>
          <cell r="B208" t="str">
            <v>Abigail Davis</v>
          </cell>
          <cell r="C208" t="str">
            <v>Ballymena &amp;Antrim AC</v>
          </cell>
        </row>
        <row r="209">
          <cell r="A209">
            <v>208</v>
          </cell>
          <cell r="B209" t="str">
            <v>Emily Crawford</v>
          </cell>
          <cell r="C209" t="str">
            <v>Ballymena &amp;Antrim AC</v>
          </cell>
        </row>
        <row r="210">
          <cell r="A210">
            <v>209</v>
          </cell>
          <cell r="B210" t="str">
            <v>Arianna Drysdale</v>
          </cell>
          <cell r="C210" t="str">
            <v>Ballymena &amp;Antrim AC</v>
          </cell>
        </row>
        <row r="211">
          <cell r="A211">
            <v>210</v>
          </cell>
          <cell r="B211" t="str">
            <v>Toby Thompson</v>
          </cell>
          <cell r="C211" t="str">
            <v>Ballymena &amp;Antrim AC</v>
          </cell>
        </row>
        <row r="212">
          <cell r="A212">
            <v>211</v>
          </cell>
          <cell r="B212" t="str">
            <v>Cliodhna Metrustry</v>
          </cell>
          <cell r="C212" t="str">
            <v>Ballymena &amp;Antrim AC</v>
          </cell>
        </row>
        <row r="213">
          <cell r="A213">
            <v>212</v>
          </cell>
          <cell r="B213" t="str">
            <v>Ryan Thom</v>
          </cell>
          <cell r="C213" t="str">
            <v>Ballymena &amp;Antrim AC</v>
          </cell>
        </row>
        <row r="214">
          <cell r="A214">
            <v>213</v>
          </cell>
          <cell r="B214" t="str">
            <v>Lewis Kitson</v>
          </cell>
          <cell r="C214" t="str">
            <v>Ballymena &amp;Antrim AC</v>
          </cell>
        </row>
        <row r="215">
          <cell r="A215">
            <v>214</v>
          </cell>
          <cell r="B215" t="str">
            <v>Adam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Diarmuid Hanna</v>
          </cell>
          <cell r="C216" t="str">
            <v>Ballymena &amp;Antrim AC</v>
          </cell>
        </row>
        <row r="217">
          <cell r="A217">
            <v>216</v>
          </cell>
          <cell r="B217" t="str">
            <v>Eoin Mitchell</v>
          </cell>
          <cell r="C217" t="str">
            <v>Ballymena &amp;Antrim AC</v>
          </cell>
        </row>
        <row r="218">
          <cell r="A218">
            <v>217</v>
          </cell>
          <cell r="B218" t="str">
            <v>Caleb Crawford</v>
          </cell>
          <cell r="C218" t="str">
            <v>Ballymena &amp;Antrim AC</v>
          </cell>
        </row>
        <row r="219">
          <cell r="A219">
            <v>218</v>
          </cell>
          <cell r="B219" t="str">
            <v>Zane McQuillan</v>
          </cell>
          <cell r="C219" t="str">
            <v>Ballymena &amp;Antrim AC</v>
          </cell>
        </row>
        <row r="220">
          <cell r="A220">
            <v>219</v>
          </cell>
          <cell r="B220" t="str">
            <v>Adam Kane</v>
          </cell>
          <cell r="C220" t="str">
            <v>Ballymena &amp;Antrim AC</v>
          </cell>
        </row>
        <row r="221">
          <cell r="A221">
            <v>220</v>
          </cell>
          <cell r="B221" t="str">
            <v>Eimear Johnston</v>
          </cell>
          <cell r="C221" t="str">
            <v>Ballymena &amp;Antrim AC</v>
          </cell>
        </row>
        <row r="222">
          <cell r="A222">
            <v>221</v>
          </cell>
          <cell r="B222" t="str">
            <v>Lucy McKnight</v>
          </cell>
          <cell r="C222" t="str">
            <v>Ballymena &amp;Antrim AC</v>
          </cell>
        </row>
        <row r="223">
          <cell r="A223">
            <v>222</v>
          </cell>
          <cell r="B223" t="str">
            <v>Ross Stevenson</v>
          </cell>
          <cell r="C223" t="str">
            <v>Ballymena &amp;Antrim AC</v>
          </cell>
        </row>
        <row r="224">
          <cell r="A224">
            <v>223</v>
          </cell>
          <cell r="B224" t="str">
            <v>Etain McGuckian</v>
          </cell>
          <cell r="C224" t="str">
            <v>Ballymena &amp;Antrim AC</v>
          </cell>
        </row>
        <row r="225">
          <cell r="A225">
            <v>224</v>
          </cell>
          <cell r="B225" t="str">
            <v>Katie Molloy</v>
          </cell>
          <cell r="C225" t="str">
            <v>Ballymena &amp;Antrim AC</v>
          </cell>
        </row>
        <row r="226">
          <cell r="A226">
            <v>225</v>
          </cell>
          <cell r="B226" t="str">
            <v>Aoife Murray</v>
          </cell>
          <cell r="C226" t="str">
            <v>Ballymena &amp;Antrim AC</v>
          </cell>
        </row>
        <row r="227">
          <cell r="A227">
            <v>226</v>
          </cell>
          <cell r="B227" t="str">
            <v>Christian Drennan</v>
          </cell>
          <cell r="C227" t="str">
            <v>Ballymena &amp;Antrim AC</v>
          </cell>
        </row>
        <row r="228">
          <cell r="A228">
            <v>227</v>
          </cell>
          <cell r="B228" t="str">
            <v>Ellen Madden</v>
          </cell>
          <cell r="C228" t="str">
            <v>Ballymena &amp;Antrim AC</v>
          </cell>
        </row>
        <row r="229">
          <cell r="A229">
            <v>228</v>
          </cell>
          <cell r="B229" t="str">
            <v>Meave Nugent</v>
          </cell>
          <cell r="C229" t="str">
            <v>Ballymena &amp;Antrim AC</v>
          </cell>
        </row>
        <row r="230">
          <cell r="A230">
            <v>229</v>
          </cell>
          <cell r="B230" t="str">
            <v>Tom Poulter</v>
          </cell>
          <cell r="C230" t="str">
            <v>Ballymena &amp;Antrim AC</v>
          </cell>
        </row>
        <row r="231">
          <cell r="A231">
            <v>230</v>
          </cell>
          <cell r="B231" t="str">
            <v>Kyra Kelly</v>
          </cell>
          <cell r="C231" t="str">
            <v>Ballymena &amp;Antrim AC</v>
          </cell>
        </row>
        <row r="232">
          <cell r="A232">
            <v>231</v>
          </cell>
          <cell r="B232" t="str">
            <v>Joshua Blair</v>
          </cell>
          <cell r="C232" t="str">
            <v>Ballymena &amp;Antrim AC</v>
          </cell>
        </row>
        <row r="233">
          <cell r="A233">
            <v>232</v>
          </cell>
          <cell r="B233" t="str">
            <v>Ashlynn Rodgers</v>
          </cell>
          <cell r="C233" t="str">
            <v>Ballymena &amp;Antrim AC</v>
          </cell>
        </row>
        <row r="234">
          <cell r="A234">
            <v>233</v>
          </cell>
          <cell r="B234" t="str">
            <v>Erin Murray</v>
          </cell>
          <cell r="C234" t="str">
            <v>Ballymena &amp;Antrim AC</v>
          </cell>
        </row>
        <row r="235">
          <cell r="A235">
            <v>234</v>
          </cell>
          <cell r="B235" t="str">
            <v>Daniel Gillan</v>
          </cell>
          <cell r="C235" t="str">
            <v>Ballymena &amp;Antrim AC</v>
          </cell>
        </row>
        <row r="236">
          <cell r="A236">
            <v>235</v>
          </cell>
          <cell r="B236" t="str">
            <v>Owen Johnston</v>
          </cell>
          <cell r="C236" t="str">
            <v>Ballymena &amp;Antrim AC</v>
          </cell>
        </row>
        <row r="237">
          <cell r="A237">
            <v>236</v>
          </cell>
          <cell r="B237" t="str">
            <v>Luke McDowell</v>
          </cell>
          <cell r="C237" t="str">
            <v>Ballymena &amp;Antrim AC</v>
          </cell>
        </row>
        <row r="238">
          <cell r="A238">
            <v>237</v>
          </cell>
          <cell r="B238" t="str">
            <v>Olivia Boyd</v>
          </cell>
          <cell r="C238" t="str">
            <v>Ballymena &amp;Antrim AC</v>
          </cell>
        </row>
        <row r="239">
          <cell r="A239">
            <v>238</v>
          </cell>
          <cell r="B239" t="str">
            <v>Sophie McCluney</v>
          </cell>
          <cell r="C239" t="str">
            <v>Ballymena &amp;Antrim AC</v>
          </cell>
        </row>
        <row r="240">
          <cell r="A240">
            <v>239</v>
          </cell>
          <cell r="B240" t="str">
            <v>Izzy McGrugan</v>
          </cell>
          <cell r="C240" t="str">
            <v>Ballymena &amp;Antrim AC</v>
          </cell>
        </row>
        <row r="241">
          <cell r="A241">
            <v>240</v>
          </cell>
          <cell r="B241" t="str">
            <v>Jana McQuillan</v>
          </cell>
          <cell r="C241" t="str">
            <v>Ballymena &amp;Antrim AC</v>
          </cell>
        </row>
        <row r="242">
          <cell r="A242">
            <v>241</v>
          </cell>
          <cell r="B242" t="str">
            <v>Ruth Davis</v>
          </cell>
          <cell r="C242" t="str">
            <v>Ballymena &amp;Antrim AC</v>
          </cell>
        </row>
        <row r="243">
          <cell r="A243">
            <v>242</v>
          </cell>
          <cell r="B243" t="str">
            <v>Callum Baird</v>
          </cell>
          <cell r="C243" t="str">
            <v>Ballymena &amp;Antrim AC</v>
          </cell>
        </row>
        <row r="244">
          <cell r="A244">
            <v>243</v>
          </cell>
          <cell r="B244" t="str">
            <v>Eve Atkinson</v>
          </cell>
          <cell r="C244" t="str">
            <v>Ballymena &amp;Antrim AC</v>
          </cell>
        </row>
        <row r="245">
          <cell r="A245">
            <v>244</v>
          </cell>
          <cell r="B245" t="str">
            <v>Monica Del Castillo</v>
          </cell>
          <cell r="C245" t="str">
            <v>Ballymena &amp;Antrim AC</v>
          </cell>
        </row>
        <row r="246">
          <cell r="A246">
            <v>245</v>
          </cell>
          <cell r="B246" t="str">
            <v>Emma Montgomery</v>
          </cell>
          <cell r="C246" t="str">
            <v>Ballymena &amp;Antrim AC</v>
          </cell>
        </row>
        <row r="247">
          <cell r="A247">
            <v>246</v>
          </cell>
          <cell r="B247" t="str">
            <v>Caleb Moore</v>
          </cell>
          <cell r="C247" t="str">
            <v>Ballymena &amp;Antrim AC</v>
          </cell>
        </row>
        <row r="248">
          <cell r="A248">
            <v>247</v>
          </cell>
          <cell r="B248" t="str">
            <v>Antony Craig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</v>
          </cell>
          <cell r="C249" t="str">
            <v>Ballymena &amp;Antrim AC</v>
          </cell>
        </row>
        <row r="250">
          <cell r="A250">
            <v>249</v>
          </cell>
          <cell r="B250" t="str">
            <v>Katie McCullough</v>
          </cell>
          <cell r="C250" t="str">
            <v>Ballymena &amp;Antrim AC</v>
          </cell>
        </row>
        <row r="251">
          <cell r="A251">
            <v>250</v>
          </cell>
          <cell r="B251" t="str">
            <v>Owen Johnston</v>
          </cell>
          <cell r="C251" t="str">
            <v>Ballymena &amp;Antrim AC</v>
          </cell>
        </row>
        <row r="252">
          <cell r="A252">
            <v>251</v>
          </cell>
          <cell r="B252" t="str">
            <v>Kirsten Agnew</v>
          </cell>
          <cell r="C252" t="str">
            <v>Ballymena &amp;Antrim AC</v>
          </cell>
        </row>
        <row r="253">
          <cell r="A253">
            <v>252</v>
          </cell>
          <cell r="B253" t="str">
            <v>Giselle Coulter</v>
          </cell>
          <cell r="C253" t="str">
            <v>Ballymena &amp;Antrim AC</v>
          </cell>
        </row>
        <row r="254">
          <cell r="A254">
            <v>253</v>
          </cell>
          <cell r="B254" t="str">
            <v>Leah Doran</v>
          </cell>
          <cell r="C254" t="str">
            <v>Ballymena &amp;Antrim AC</v>
          </cell>
        </row>
        <row r="255">
          <cell r="A255">
            <v>254</v>
          </cell>
          <cell r="B255" t="str">
            <v>Molly Drennan</v>
          </cell>
          <cell r="C255" t="str">
            <v>Ballymena &amp;Antrim AC</v>
          </cell>
        </row>
        <row r="256">
          <cell r="A256">
            <v>255</v>
          </cell>
          <cell r="B256" t="str">
            <v>Johnathan Cochrane</v>
          </cell>
          <cell r="C256" t="str">
            <v>Ballymena &amp;Antrim AC</v>
          </cell>
        </row>
        <row r="257">
          <cell r="A257">
            <v>256</v>
          </cell>
          <cell r="B257" t="str">
            <v>Alice Rodgers</v>
          </cell>
          <cell r="C257" t="str">
            <v>Ballymena &amp;Antrim AC</v>
          </cell>
        </row>
        <row r="258">
          <cell r="A258">
            <v>257</v>
          </cell>
          <cell r="B258" t="str">
            <v>Caelan Campbell</v>
          </cell>
          <cell r="C258" t="str">
            <v>Ballymena &amp;Antrim AC</v>
          </cell>
        </row>
        <row r="259">
          <cell r="A259">
            <v>258</v>
          </cell>
          <cell r="B259" t="str">
            <v>Kurt Wright</v>
          </cell>
          <cell r="C259" t="str">
            <v>Ballymena &amp;Antrim AC</v>
          </cell>
        </row>
        <row r="260">
          <cell r="A260">
            <v>259</v>
          </cell>
          <cell r="B260" t="str">
            <v>Anna Saunders</v>
          </cell>
          <cell r="C260" t="str">
            <v>Ballymena &amp;Antrim AC</v>
          </cell>
        </row>
        <row r="261">
          <cell r="A261">
            <v>260</v>
          </cell>
          <cell r="B261" t="str">
            <v>Eoghan Hanna</v>
          </cell>
          <cell r="C261" t="str">
            <v>Ballymena &amp;Antrim AC</v>
          </cell>
        </row>
        <row r="262">
          <cell r="A262">
            <v>261</v>
          </cell>
          <cell r="B262" t="str">
            <v>Hayley Rolston</v>
          </cell>
          <cell r="C262" t="str">
            <v>Ballymena &amp;Antrim AC</v>
          </cell>
        </row>
        <row r="263">
          <cell r="A263">
            <v>262</v>
          </cell>
          <cell r="B263" t="str">
            <v>Danyal Muhammad</v>
          </cell>
          <cell r="C263" t="str">
            <v>Ballymena &amp;Antrim AC</v>
          </cell>
        </row>
        <row r="264">
          <cell r="A264">
            <v>263</v>
          </cell>
          <cell r="B264" t="str">
            <v>Ruby Gray</v>
          </cell>
          <cell r="C264" t="str">
            <v>Ballymena &amp;Antrim AC</v>
          </cell>
        </row>
        <row r="265">
          <cell r="A265">
            <v>264</v>
          </cell>
          <cell r="B265" t="str">
            <v>Alex Darrah</v>
          </cell>
          <cell r="C265" t="str">
            <v>Ballymena &amp;Antrim AC</v>
          </cell>
        </row>
        <row r="266">
          <cell r="A266">
            <v>265</v>
          </cell>
          <cell r="B266" t="str">
            <v>Tori Hopkins</v>
          </cell>
          <cell r="C266" t="str">
            <v>Ballymena &amp;Antrim AC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  <cell r="B301" t="str">
            <v>Erin  Henderson</v>
          </cell>
          <cell r="C301" t="str">
            <v>North Down AC</v>
          </cell>
        </row>
        <row r="302">
          <cell r="A302">
            <v>301</v>
          </cell>
          <cell r="B302" t="str">
            <v>Rachel  Gillespie</v>
          </cell>
          <cell r="C302" t="str">
            <v>North Down AC</v>
          </cell>
        </row>
        <row r="303">
          <cell r="A303">
            <v>302</v>
          </cell>
          <cell r="B303" t="str">
            <v>Bryanna Marie  Catney</v>
          </cell>
          <cell r="C303" t="str">
            <v>North Down AC</v>
          </cell>
        </row>
        <row r="304">
          <cell r="A304">
            <v>303</v>
          </cell>
          <cell r="B304" t="str">
            <v>Megan  Briggs</v>
          </cell>
          <cell r="C304" t="str">
            <v>North Down AC</v>
          </cell>
        </row>
        <row r="305">
          <cell r="A305">
            <v>304</v>
          </cell>
          <cell r="B305" t="str">
            <v>Jemima  Fawthrop</v>
          </cell>
          <cell r="C305" t="str">
            <v>North Down AC</v>
          </cell>
        </row>
        <row r="306">
          <cell r="A306">
            <v>305</v>
          </cell>
          <cell r="B306" t="str">
            <v>Zac  Moraghan</v>
          </cell>
          <cell r="C306" t="str">
            <v>North Down AC</v>
          </cell>
        </row>
        <row r="307">
          <cell r="A307">
            <v>306</v>
          </cell>
          <cell r="B307" t="str">
            <v>Ben  Jenkins</v>
          </cell>
          <cell r="C307" t="str">
            <v>North Down AC</v>
          </cell>
        </row>
        <row r="308">
          <cell r="A308">
            <v>307</v>
          </cell>
          <cell r="B308" t="str">
            <v>Sophie  Kenny</v>
          </cell>
          <cell r="C308" t="str">
            <v>North Down AC</v>
          </cell>
        </row>
        <row r="309">
          <cell r="A309">
            <v>308</v>
          </cell>
          <cell r="B309" t="str">
            <v>Zach  Gillan</v>
          </cell>
          <cell r="C309" t="str">
            <v>North Down AC</v>
          </cell>
        </row>
        <row r="310">
          <cell r="A310">
            <v>309</v>
          </cell>
          <cell r="B310" t="str">
            <v>Sarah  Gaw</v>
          </cell>
          <cell r="C310" t="str">
            <v>North Down AC</v>
          </cell>
        </row>
        <row r="311">
          <cell r="A311">
            <v>310</v>
          </cell>
          <cell r="B311" t="str">
            <v>Hannah  Grills</v>
          </cell>
          <cell r="C311" t="str">
            <v>North Down AC</v>
          </cell>
        </row>
        <row r="312">
          <cell r="A312">
            <v>311</v>
          </cell>
          <cell r="B312" t="str">
            <v>Megan  Drummond</v>
          </cell>
          <cell r="C312" t="str">
            <v>North Down AC</v>
          </cell>
        </row>
        <row r="313">
          <cell r="A313">
            <v>312</v>
          </cell>
          <cell r="B313" t="str">
            <v>Adam  Skelly</v>
          </cell>
          <cell r="C313" t="str">
            <v>North Down AC</v>
          </cell>
        </row>
        <row r="314">
          <cell r="A314">
            <v>313</v>
          </cell>
          <cell r="B314" t="str">
            <v>Amelia  Tyler</v>
          </cell>
          <cell r="C314" t="str">
            <v>North Down AC</v>
          </cell>
        </row>
        <row r="315">
          <cell r="A315">
            <v>314</v>
          </cell>
          <cell r="B315" t="str">
            <v>Rose  McGreevy</v>
          </cell>
          <cell r="C315" t="str">
            <v>North Down AC</v>
          </cell>
        </row>
        <row r="316">
          <cell r="A316">
            <v>315</v>
          </cell>
          <cell r="B316" t="str">
            <v>Amy Margaret  Ellison</v>
          </cell>
          <cell r="C316" t="str">
            <v>North Down AC</v>
          </cell>
        </row>
        <row r="317">
          <cell r="A317">
            <v>316</v>
          </cell>
          <cell r="B317" t="str">
            <v>Katie  Kimber</v>
          </cell>
          <cell r="C317" t="str">
            <v>North Down AC</v>
          </cell>
        </row>
        <row r="318">
          <cell r="A318">
            <v>317</v>
          </cell>
          <cell r="B318" t="str">
            <v>Cara  Fitzpatrick</v>
          </cell>
          <cell r="C318" t="str">
            <v>North Down AC</v>
          </cell>
        </row>
        <row r="319">
          <cell r="A319">
            <v>318</v>
          </cell>
          <cell r="B319" t="str">
            <v>Connor   Griffin</v>
          </cell>
          <cell r="C319" t="str">
            <v>North Down AC</v>
          </cell>
        </row>
        <row r="320">
          <cell r="A320">
            <v>319</v>
          </cell>
          <cell r="B320" t="str">
            <v>Zara  Hanna</v>
          </cell>
          <cell r="C320" t="str">
            <v>North Down AC</v>
          </cell>
        </row>
        <row r="321">
          <cell r="A321">
            <v>320</v>
          </cell>
          <cell r="B321" t="str">
            <v>Abigail  Sloan</v>
          </cell>
          <cell r="C321" t="str">
            <v>North Down AC</v>
          </cell>
        </row>
        <row r="322">
          <cell r="A322">
            <v>321</v>
          </cell>
          <cell r="B322" t="str">
            <v>Erin  Kennedy</v>
          </cell>
          <cell r="C322" t="str">
            <v>North Down AC</v>
          </cell>
        </row>
        <row r="323">
          <cell r="A323">
            <v>322</v>
          </cell>
          <cell r="B323" t="str">
            <v>Casey  Dawson</v>
          </cell>
          <cell r="C323" t="str">
            <v>North Down AC</v>
          </cell>
        </row>
        <row r="324">
          <cell r="A324">
            <v>323</v>
          </cell>
          <cell r="B324" t="str">
            <v>Nathan  Anderson</v>
          </cell>
          <cell r="C324" t="str">
            <v>North Down AC</v>
          </cell>
        </row>
        <row r="325">
          <cell r="A325">
            <v>324</v>
          </cell>
          <cell r="B325" t="str">
            <v>Tara  McDonough</v>
          </cell>
          <cell r="C325" t="str">
            <v>North Down AC</v>
          </cell>
        </row>
        <row r="326">
          <cell r="A326">
            <v>325</v>
          </cell>
          <cell r="B326" t="str">
            <v>Ellie  Gordon</v>
          </cell>
          <cell r="C326" t="str">
            <v>North Down AC</v>
          </cell>
        </row>
        <row r="327">
          <cell r="A327">
            <v>326</v>
          </cell>
          <cell r="B327" t="str">
            <v>Felix  Arran</v>
          </cell>
          <cell r="C327" t="str">
            <v>North Down AC</v>
          </cell>
        </row>
        <row r="328">
          <cell r="A328">
            <v>327</v>
          </cell>
          <cell r="B328" t="str">
            <v>Lydia  Brankin</v>
          </cell>
          <cell r="C328" t="str">
            <v>North Down AC</v>
          </cell>
        </row>
        <row r="329">
          <cell r="A329">
            <v>328</v>
          </cell>
          <cell r="B329" t="str">
            <v>Lukas  Kenny</v>
          </cell>
          <cell r="C329" t="str">
            <v>North Down AC</v>
          </cell>
        </row>
        <row r="330">
          <cell r="A330">
            <v>329</v>
          </cell>
          <cell r="B330" t="str">
            <v>Lucy  Stevenson</v>
          </cell>
          <cell r="C330" t="str">
            <v>North Down AC</v>
          </cell>
        </row>
        <row r="331">
          <cell r="A331">
            <v>330</v>
          </cell>
          <cell r="B331" t="str">
            <v>Flynn  Longstaff</v>
          </cell>
          <cell r="C331" t="str">
            <v>North Down AC</v>
          </cell>
        </row>
        <row r="332">
          <cell r="A332">
            <v>331</v>
          </cell>
          <cell r="B332" t="str">
            <v>Lexx  McConville</v>
          </cell>
          <cell r="C332" t="str">
            <v>North Down AC</v>
          </cell>
        </row>
        <row r="333">
          <cell r="A333">
            <v>332</v>
          </cell>
          <cell r="B333" t="str">
            <v>Sophie  Hoey</v>
          </cell>
          <cell r="C333" t="str">
            <v>North Down AC</v>
          </cell>
        </row>
        <row r="334">
          <cell r="A334">
            <v>333</v>
          </cell>
          <cell r="B334" t="str">
            <v>Nathan  Semple</v>
          </cell>
          <cell r="C334" t="str">
            <v>North Down AC</v>
          </cell>
        </row>
        <row r="335">
          <cell r="A335">
            <v>334</v>
          </cell>
          <cell r="B335" t="str">
            <v>Caitlin  Owens</v>
          </cell>
          <cell r="C335" t="str">
            <v>North Down AC</v>
          </cell>
        </row>
        <row r="336">
          <cell r="A336">
            <v>335</v>
          </cell>
          <cell r="B336" t="str">
            <v>Rosie  Johnston</v>
          </cell>
          <cell r="C336" t="str">
            <v>North Down AC</v>
          </cell>
        </row>
        <row r="337">
          <cell r="A337">
            <v>336</v>
          </cell>
          <cell r="B337" t="str">
            <v>Kate  Hunter</v>
          </cell>
          <cell r="C337" t="str">
            <v>North Down AC</v>
          </cell>
        </row>
        <row r="338">
          <cell r="A338">
            <v>337</v>
          </cell>
          <cell r="B338" t="str">
            <v>Hollie  Massey</v>
          </cell>
          <cell r="C338" t="str">
            <v>North Down AC</v>
          </cell>
        </row>
        <row r="339">
          <cell r="A339">
            <v>338</v>
          </cell>
          <cell r="B339" t="str">
            <v>Benjamin   Graham</v>
          </cell>
          <cell r="C339" t="str">
            <v>North Down AC</v>
          </cell>
        </row>
        <row r="340">
          <cell r="A340">
            <v>339</v>
          </cell>
          <cell r="B340" t="str">
            <v>Ben Joshua  Cardwell</v>
          </cell>
          <cell r="C340" t="str">
            <v>North Down AC</v>
          </cell>
        </row>
        <row r="341">
          <cell r="A341">
            <v>340</v>
          </cell>
          <cell r="B341" t="str">
            <v>Lucy  Kerr</v>
          </cell>
          <cell r="C341" t="str">
            <v>North Down AC</v>
          </cell>
        </row>
        <row r="342">
          <cell r="A342">
            <v>341</v>
          </cell>
          <cell r="B342" t="str">
            <v>Ryan  Lynas</v>
          </cell>
          <cell r="C342" t="str">
            <v>North Down AC</v>
          </cell>
        </row>
        <row r="343">
          <cell r="A343">
            <v>342</v>
          </cell>
          <cell r="B343" t="str">
            <v>Emma  Wilson</v>
          </cell>
          <cell r="C343" t="str">
            <v>North Down AC</v>
          </cell>
        </row>
        <row r="344">
          <cell r="A344">
            <v>343</v>
          </cell>
          <cell r="B344" t="str">
            <v>Beth  Hammond</v>
          </cell>
          <cell r="C344" t="str">
            <v>North Down AC</v>
          </cell>
        </row>
        <row r="345">
          <cell r="A345">
            <v>344</v>
          </cell>
          <cell r="B345" t="str">
            <v>Jude  Moran</v>
          </cell>
          <cell r="C345" t="str">
            <v>North Down AC</v>
          </cell>
        </row>
        <row r="346">
          <cell r="A346">
            <v>345</v>
          </cell>
          <cell r="B346" t="str">
            <v>Connie  Hanna</v>
          </cell>
          <cell r="C346" t="str">
            <v>North Down AC</v>
          </cell>
        </row>
        <row r="347">
          <cell r="A347">
            <v>346</v>
          </cell>
          <cell r="B347" t="str">
            <v>Euan  Adams</v>
          </cell>
          <cell r="C347" t="str">
            <v>North Down AC</v>
          </cell>
        </row>
        <row r="348">
          <cell r="A348">
            <v>347</v>
          </cell>
          <cell r="B348" t="str">
            <v>Jamie  Gaw</v>
          </cell>
          <cell r="C348" t="str">
            <v>North Down AC</v>
          </cell>
        </row>
        <row r="349">
          <cell r="A349">
            <v>348</v>
          </cell>
          <cell r="B349" t="str">
            <v>Charlie  Lawden</v>
          </cell>
          <cell r="C349" t="str">
            <v>North Down AC</v>
          </cell>
        </row>
        <row r="350">
          <cell r="A350">
            <v>349</v>
          </cell>
          <cell r="B350" t="str">
            <v>Andrew  Brown</v>
          </cell>
          <cell r="C350" t="str">
            <v>North Down AC</v>
          </cell>
        </row>
        <row r="351">
          <cell r="A351">
            <v>350</v>
          </cell>
          <cell r="B351" t="str">
            <v>Niamh  Fenlon</v>
          </cell>
          <cell r="C351" t="str">
            <v>North Down AC</v>
          </cell>
        </row>
        <row r="352">
          <cell r="A352">
            <v>351</v>
          </cell>
          <cell r="B352" t="str">
            <v>George  Wotherspoon</v>
          </cell>
          <cell r="C352" t="str">
            <v>North Down AC</v>
          </cell>
        </row>
        <row r="353">
          <cell r="A353">
            <v>352</v>
          </cell>
          <cell r="B353" t="str">
            <v>Amelia  Hazle</v>
          </cell>
          <cell r="C353" t="str">
            <v>North Down AC</v>
          </cell>
        </row>
        <row r="354">
          <cell r="A354">
            <v>353</v>
          </cell>
          <cell r="B354" t="str">
            <v>Poppy  Dann</v>
          </cell>
          <cell r="C354" t="str">
            <v>North Down AC</v>
          </cell>
        </row>
        <row r="355">
          <cell r="A355">
            <v>354</v>
          </cell>
          <cell r="B355" t="str">
            <v>Morgan  Wilson</v>
          </cell>
          <cell r="C355" t="str">
            <v>North Down AC</v>
          </cell>
        </row>
        <row r="356">
          <cell r="A356">
            <v>355</v>
          </cell>
          <cell r="B356" t="str">
            <v>Lucy  Cheatley</v>
          </cell>
          <cell r="C356" t="str">
            <v>North Down AC</v>
          </cell>
        </row>
        <row r="357">
          <cell r="A357">
            <v>356</v>
          </cell>
          <cell r="B357" t="str">
            <v>Sam  Thompson</v>
          </cell>
          <cell r="C357" t="str">
            <v>North Down AC</v>
          </cell>
        </row>
        <row r="358">
          <cell r="A358">
            <v>357</v>
          </cell>
          <cell r="B358" t="str">
            <v>Samuel  Andrews</v>
          </cell>
          <cell r="C358" t="str">
            <v>North Down AC</v>
          </cell>
        </row>
        <row r="359">
          <cell r="A359">
            <v>358</v>
          </cell>
          <cell r="B359" t="str">
            <v>Stephanie  Bell</v>
          </cell>
          <cell r="C359" t="str">
            <v>North Down AC</v>
          </cell>
        </row>
        <row r="360">
          <cell r="A360">
            <v>359</v>
          </cell>
          <cell r="B360" t="str">
            <v>Tilly  Tweedie</v>
          </cell>
          <cell r="C360" t="str">
            <v>North Down AC</v>
          </cell>
        </row>
        <row r="361">
          <cell r="A361">
            <v>360</v>
          </cell>
          <cell r="B361" t="str">
            <v>Hannah  Lawden</v>
          </cell>
          <cell r="C361" t="str">
            <v>North Down AC</v>
          </cell>
        </row>
        <row r="362">
          <cell r="A362">
            <v>361</v>
          </cell>
          <cell r="B362" t="str">
            <v>Eva  McCann</v>
          </cell>
          <cell r="C362" t="str">
            <v>North Down AC</v>
          </cell>
        </row>
        <row r="363">
          <cell r="A363">
            <v>362</v>
          </cell>
          <cell r="B363" t="str">
            <v>Tabitha  Moran</v>
          </cell>
          <cell r="C363" t="str">
            <v>North Down AC</v>
          </cell>
        </row>
        <row r="364">
          <cell r="A364">
            <v>363</v>
          </cell>
          <cell r="B364" t="str">
            <v>Katie  McMullan</v>
          </cell>
          <cell r="C364" t="str">
            <v>North Down AC</v>
          </cell>
        </row>
        <row r="365">
          <cell r="A365">
            <v>364</v>
          </cell>
          <cell r="B365" t="str">
            <v>Harris  Massey</v>
          </cell>
          <cell r="C365" t="str">
            <v>North Down AC</v>
          </cell>
        </row>
        <row r="366">
          <cell r="A366">
            <v>365</v>
          </cell>
          <cell r="B366" t="str">
            <v>Riley  Jackson</v>
          </cell>
          <cell r="C366" t="str">
            <v>North Down AC</v>
          </cell>
        </row>
        <row r="367">
          <cell r="A367">
            <v>366</v>
          </cell>
          <cell r="B367" t="str">
            <v>Carter   Robbins</v>
          </cell>
          <cell r="C367" t="str">
            <v>North Down AC</v>
          </cell>
        </row>
        <row r="368">
          <cell r="A368">
            <v>367</v>
          </cell>
          <cell r="B368" t="str">
            <v>Harry  Jackson</v>
          </cell>
          <cell r="C368" t="str">
            <v>North Down AC</v>
          </cell>
        </row>
        <row r="369">
          <cell r="A369">
            <v>368</v>
          </cell>
          <cell r="B369" t="str">
            <v>Anna  Cousins</v>
          </cell>
          <cell r="C369" t="str">
            <v>North Down AC</v>
          </cell>
        </row>
        <row r="370">
          <cell r="A370">
            <v>369</v>
          </cell>
          <cell r="B370" t="str">
            <v>Hollie   McGuigan</v>
          </cell>
          <cell r="C370" t="str">
            <v>North Down AC</v>
          </cell>
        </row>
        <row r="371">
          <cell r="A371">
            <v>370</v>
          </cell>
          <cell r="B371" t="str">
            <v>Naomi  Dunne</v>
          </cell>
          <cell r="C371" t="str">
            <v>North Down AC</v>
          </cell>
        </row>
        <row r="372">
          <cell r="A372">
            <v>371</v>
          </cell>
          <cell r="B372" t="str">
            <v>JJ  Holley</v>
          </cell>
          <cell r="C372" t="str">
            <v>North Down AC</v>
          </cell>
        </row>
        <row r="373">
          <cell r="A373">
            <v>372</v>
          </cell>
          <cell r="B373" t="str">
            <v>ALex  Robinson</v>
          </cell>
          <cell r="C373" t="str">
            <v>North Down AC</v>
          </cell>
        </row>
        <row r="374">
          <cell r="A374">
            <v>373</v>
          </cell>
          <cell r="B374" t="str">
            <v>Cara  Logue</v>
          </cell>
          <cell r="C374" t="str">
            <v>North Down AC</v>
          </cell>
        </row>
        <row r="375">
          <cell r="A375">
            <v>374</v>
          </cell>
          <cell r="B375" t="str">
            <v>Kate  Fenlon</v>
          </cell>
          <cell r="C375" t="str">
            <v>North Down AC</v>
          </cell>
        </row>
        <row r="376">
          <cell r="A376">
            <v>375</v>
          </cell>
          <cell r="B376" t="str">
            <v>Finn  Moraghan</v>
          </cell>
          <cell r="C376" t="str">
            <v>North Down AC</v>
          </cell>
        </row>
        <row r="377">
          <cell r="A377">
            <v>376</v>
          </cell>
          <cell r="B377" t="str">
            <v>Daniel   Constable</v>
          </cell>
          <cell r="C377" t="str">
            <v>North Down AC</v>
          </cell>
        </row>
        <row r="378">
          <cell r="A378">
            <v>377</v>
          </cell>
          <cell r="B378" t="str">
            <v>Oliver  Playfair</v>
          </cell>
          <cell r="C378" t="str">
            <v>North Down AC</v>
          </cell>
        </row>
        <row r="379">
          <cell r="A379">
            <v>378</v>
          </cell>
          <cell r="B379" t="str">
            <v>Joshua Gary  Ritchie</v>
          </cell>
          <cell r="C379" t="str">
            <v>North Down AC</v>
          </cell>
        </row>
        <row r="380">
          <cell r="A380">
            <v>379</v>
          </cell>
          <cell r="B380" t="str">
            <v>Freya  Spencer</v>
          </cell>
          <cell r="C380" t="str">
            <v>North Down AC</v>
          </cell>
        </row>
        <row r="381">
          <cell r="A381">
            <v>380</v>
          </cell>
          <cell r="B381" t="str">
            <v>Sophie  Gordon</v>
          </cell>
          <cell r="C381" t="str">
            <v>North Down AC</v>
          </cell>
        </row>
        <row r="382">
          <cell r="A382">
            <v>381</v>
          </cell>
          <cell r="B382" t="str">
            <v>Chloe  Kenny</v>
          </cell>
          <cell r="C382" t="str">
            <v>North Down AC</v>
          </cell>
        </row>
        <row r="383">
          <cell r="A383">
            <v>382</v>
          </cell>
          <cell r="B383" t="str">
            <v>Ruby Rose  Huth</v>
          </cell>
          <cell r="C383" t="str">
            <v>North Down AC</v>
          </cell>
        </row>
        <row r="384">
          <cell r="A384">
            <v>383</v>
          </cell>
          <cell r="B384" t="str">
            <v>Eimear  Mulligan</v>
          </cell>
          <cell r="C384" t="str">
            <v>North Down AC</v>
          </cell>
        </row>
        <row r="385">
          <cell r="A385">
            <v>384</v>
          </cell>
          <cell r="B385" t="str">
            <v>Sophie  Beggs</v>
          </cell>
          <cell r="C385" t="str">
            <v>North Down AC</v>
          </cell>
        </row>
        <row r="386">
          <cell r="A386">
            <v>385</v>
          </cell>
          <cell r="B386" t="str">
            <v>Alex  Stevenson</v>
          </cell>
          <cell r="C386" t="str">
            <v>North Down AC</v>
          </cell>
        </row>
        <row r="387">
          <cell r="A387">
            <v>386</v>
          </cell>
          <cell r="B387" t="str">
            <v>Rebecca  Laffin</v>
          </cell>
          <cell r="C387" t="str">
            <v>North Down AC</v>
          </cell>
        </row>
        <row r="388">
          <cell r="A388">
            <v>387</v>
          </cell>
          <cell r="B388" t="str">
            <v>Samuel  Anderson</v>
          </cell>
          <cell r="C388" t="str">
            <v>North Down AC</v>
          </cell>
        </row>
        <row r="389">
          <cell r="A389">
            <v>388</v>
          </cell>
          <cell r="B389" t="str">
            <v>Keegan  Jackson</v>
          </cell>
          <cell r="C389" t="str">
            <v>North Down AC</v>
          </cell>
        </row>
        <row r="390">
          <cell r="A390">
            <v>389</v>
          </cell>
          <cell r="B390" t="str">
            <v>Lewis  Robinson</v>
          </cell>
          <cell r="C390" t="str">
            <v>North Down AC</v>
          </cell>
        </row>
        <row r="391">
          <cell r="A391">
            <v>390</v>
          </cell>
          <cell r="B391" t="str">
            <v>Zoe  Kirk</v>
          </cell>
          <cell r="C391" t="str">
            <v>North Down AC</v>
          </cell>
        </row>
        <row r="392">
          <cell r="A392">
            <v>391</v>
          </cell>
          <cell r="B392" t="str">
            <v>Christopher  Belshaw</v>
          </cell>
          <cell r="C392" t="str">
            <v>North Down AC</v>
          </cell>
        </row>
        <row r="393">
          <cell r="A393">
            <v>392</v>
          </cell>
          <cell r="B393" t="str">
            <v>Scarlett  Duncan</v>
          </cell>
          <cell r="C393" t="str">
            <v>North Down AC</v>
          </cell>
        </row>
        <row r="394">
          <cell r="A394">
            <v>393</v>
          </cell>
          <cell r="B394" t="str">
            <v>Rosie  Reid</v>
          </cell>
          <cell r="C394" t="str">
            <v>North Down AC</v>
          </cell>
        </row>
        <row r="395">
          <cell r="A395">
            <v>394</v>
          </cell>
          <cell r="B395" t="str">
            <v>Lauren   Cheatley</v>
          </cell>
          <cell r="C395" t="str">
            <v>North Down AC</v>
          </cell>
        </row>
        <row r="396">
          <cell r="A396">
            <v>395</v>
          </cell>
          <cell r="B396" t="str">
            <v>Anna  Moran</v>
          </cell>
          <cell r="C396" t="str">
            <v>North Down AC</v>
          </cell>
        </row>
        <row r="397">
          <cell r="A397">
            <v>396</v>
          </cell>
          <cell r="B397" t="str">
            <v>Beth  Finnegan</v>
          </cell>
          <cell r="C397" t="str">
            <v>North Down AC</v>
          </cell>
        </row>
        <row r="398">
          <cell r="A398">
            <v>397</v>
          </cell>
          <cell r="B398" t="str">
            <v>Alexia  Hughes</v>
          </cell>
          <cell r="C398" t="str">
            <v>North Down AC</v>
          </cell>
        </row>
        <row r="399">
          <cell r="A399">
            <v>398</v>
          </cell>
          <cell r="C399" t="str">
            <v>North Down AC</v>
          </cell>
        </row>
        <row r="400">
          <cell r="A400">
            <v>399</v>
          </cell>
          <cell r="C400" t="str">
            <v>North Down AC</v>
          </cell>
        </row>
        <row r="401">
          <cell r="A401">
            <v>400</v>
          </cell>
          <cell r="C401" t="str">
            <v>North Down AC</v>
          </cell>
        </row>
        <row r="402">
          <cell r="A402">
            <v>401</v>
          </cell>
          <cell r="C402" t="str">
            <v>North Down AC</v>
          </cell>
        </row>
        <row r="403">
          <cell r="A403">
            <v>402</v>
          </cell>
          <cell r="C403" t="str">
            <v>North Down AC</v>
          </cell>
        </row>
        <row r="404">
          <cell r="A404">
            <v>403</v>
          </cell>
          <cell r="C404" t="str">
            <v>North Down AC</v>
          </cell>
        </row>
        <row r="405">
          <cell r="A405">
            <v>404</v>
          </cell>
          <cell r="C405" t="str">
            <v>North Down AC</v>
          </cell>
        </row>
        <row r="406">
          <cell r="A406">
            <v>405</v>
          </cell>
          <cell r="C406" t="str">
            <v>North Down AC</v>
          </cell>
        </row>
        <row r="407">
          <cell r="A407">
            <v>406</v>
          </cell>
          <cell r="C407" t="str">
            <v>North Down AC</v>
          </cell>
        </row>
        <row r="408">
          <cell r="A408">
            <v>407</v>
          </cell>
          <cell r="C408" t="str">
            <v>North Down AC</v>
          </cell>
        </row>
        <row r="409">
          <cell r="A409">
            <v>408</v>
          </cell>
          <cell r="C409" t="str">
            <v>North Down AC</v>
          </cell>
        </row>
        <row r="410">
          <cell r="A410">
            <v>409</v>
          </cell>
          <cell r="C410" t="str">
            <v>North Down AC</v>
          </cell>
        </row>
        <row r="411">
          <cell r="A411">
            <v>410</v>
          </cell>
          <cell r="C411" t="str">
            <v>North Down AC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  <cell r="C429" t="str">
            <v>North Down AC</v>
          </cell>
        </row>
        <row r="430">
          <cell r="A430">
            <v>429</v>
          </cell>
        </row>
        <row r="431">
          <cell r="A431">
            <v>430</v>
          </cell>
          <cell r="B431" t="str">
            <v>Aoibhinn Brazier</v>
          </cell>
          <cell r="C431" t="str">
            <v>Lagan Valley AC</v>
          </cell>
        </row>
        <row r="432">
          <cell r="A432">
            <v>431</v>
          </cell>
          <cell r="B432" t="str">
            <v>Anastasia Trainor</v>
          </cell>
          <cell r="C432" t="str">
            <v>Lagan Valley AC</v>
          </cell>
        </row>
        <row r="433">
          <cell r="A433">
            <v>432</v>
          </cell>
          <cell r="B433" t="str">
            <v>Aoife Murtagh</v>
          </cell>
          <cell r="C433" t="str">
            <v>Lagan Valley AC</v>
          </cell>
        </row>
        <row r="434">
          <cell r="A434">
            <v>433</v>
          </cell>
          <cell r="B434" t="str">
            <v>Scott Owen</v>
          </cell>
          <cell r="C434" t="str">
            <v>Lagan Valley AC</v>
          </cell>
        </row>
        <row r="435">
          <cell r="A435">
            <v>434</v>
          </cell>
          <cell r="B435" t="str">
            <v>Abigail Curran</v>
          </cell>
          <cell r="C435" t="str">
            <v>Lagan Valley AC</v>
          </cell>
        </row>
        <row r="436">
          <cell r="A436">
            <v>435</v>
          </cell>
          <cell r="B436" t="str">
            <v>Isa  McCarron</v>
          </cell>
          <cell r="C436" t="str">
            <v>Lagan Valley AC</v>
          </cell>
        </row>
        <row r="437">
          <cell r="A437">
            <v>436</v>
          </cell>
          <cell r="B437" t="str">
            <v>Anna Hogg</v>
          </cell>
          <cell r="C437" t="str">
            <v>Lagan Valley AC</v>
          </cell>
        </row>
        <row r="438">
          <cell r="A438">
            <v>437</v>
          </cell>
          <cell r="B438" t="str">
            <v>Holly Higgins</v>
          </cell>
          <cell r="C438" t="str">
            <v>Lagan Valley AC</v>
          </cell>
        </row>
        <row r="439">
          <cell r="A439">
            <v>438</v>
          </cell>
          <cell r="B439" t="str">
            <v>Hugh McKenna</v>
          </cell>
          <cell r="C439" t="str">
            <v>Lagan Valley AC</v>
          </cell>
        </row>
        <row r="440">
          <cell r="A440">
            <v>439</v>
          </cell>
          <cell r="B440" t="str">
            <v>Sara Homaee</v>
          </cell>
          <cell r="C440" t="str">
            <v>Lagan Valley AC</v>
          </cell>
        </row>
        <row r="441">
          <cell r="A441">
            <v>440</v>
          </cell>
          <cell r="B441" t="str">
            <v>Josh Forsythe</v>
          </cell>
          <cell r="C441" t="str">
            <v>Lagan Valley AC</v>
          </cell>
        </row>
        <row r="442">
          <cell r="A442">
            <v>441</v>
          </cell>
          <cell r="B442" t="str">
            <v>Sarah Bamford</v>
          </cell>
          <cell r="C442" t="str">
            <v>Lagan Valley AC</v>
          </cell>
        </row>
        <row r="443">
          <cell r="A443">
            <v>442</v>
          </cell>
          <cell r="B443" t="str">
            <v>Keelan Doran</v>
          </cell>
          <cell r="C443" t="str">
            <v>Lagan Valley AC</v>
          </cell>
        </row>
        <row r="444">
          <cell r="A444">
            <v>443</v>
          </cell>
          <cell r="B444" t="str">
            <v>Oliver McCusker</v>
          </cell>
          <cell r="C444" t="str">
            <v>Lagan Valley AC</v>
          </cell>
        </row>
        <row r="445">
          <cell r="A445">
            <v>444</v>
          </cell>
          <cell r="B445" t="str">
            <v>Ruby Ferris</v>
          </cell>
          <cell r="C445" t="str">
            <v>Lagan Valley AC</v>
          </cell>
        </row>
        <row r="446">
          <cell r="A446">
            <v>445</v>
          </cell>
          <cell r="B446" t="str">
            <v>Darcy Monaghan</v>
          </cell>
          <cell r="C446" t="str">
            <v>Lagan Valley AC</v>
          </cell>
        </row>
        <row r="447">
          <cell r="A447">
            <v>446</v>
          </cell>
          <cell r="B447" t="str">
            <v>Daniyal Bonass</v>
          </cell>
          <cell r="C447" t="str">
            <v>Lagan Valley AC</v>
          </cell>
        </row>
        <row r="448">
          <cell r="A448">
            <v>447</v>
          </cell>
          <cell r="B448" t="str">
            <v>Miriam Donaldson</v>
          </cell>
          <cell r="C448" t="str">
            <v>Lagan Valley AC</v>
          </cell>
        </row>
        <row r="449">
          <cell r="A449">
            <v>448</v>
          </cell>
          <cell r="B449" t="str">
            <v>Sophie Neely</v>
          </cell>
          <cell r="C449" t="str">
            <v>Lagan Valley AC</v>
          </cell>
        </row>
        <row r="450">
          <cell r="A450">
            <v>449</v>
          </cell>
          <cell r="B450" t="str">
            <v>Jessica Blaney</v>
          </cell>
          <cell r="C450" t="str">
            <v>Lagan Valley AC</v>
          </cell>
        </row>
        <row r="451">
          <cell r="A451">
            <v>450</v>
          </cell>
          <cell r="B451" t="str">
            <v>Sophie Blaney</v>
          </cell>
          <cell r="C451" t="str">
            <v>Lagan Valley AC</v>
          </cell>
        </row>
        <row r="452">
          <cell r="A452">
            <v>451</v>
          </cell>
          <cell r="B452" t="str">
            <v>Leah Magee</v>
          </cell>
          <cell r="C452" t="str">
            <v>Lagan Valley AC</v>
          </cell>
        </row>
        <row r="453">
          <cell r="A453">
            <v>452</v>
          </cell>
          <cell r="B453" t="str">
            <v>Molly McCartan</v>
          </cell>
          <cell r="C453" t="str">
            <v>Lagan Valley AC</v>
          </cell>
        </row>
        <row r="454">
          <cell r="A454">
            <v>453</v>
          </cell>
          <cell r="B454" t="str">
            <v>JohnPatrick McCusker</v>
          </cell>
          <cell r="C454" t="str">
            <v>Lagan Valley AC</v>
          </cell>
        </row>
        <row r="455">
          <cell r="A455">
            <v>454</v>
          </cell>
          <cell r="B455" t="str">
            <v>Shane McCusker</v>
          </cell>
          <cell r="C455" t="str">
            <v>Lagan Valley AC</v>
          </cell>
        </row>
        <row r="456">
          <cell r="A456">
            <v>455</v>
          </cell>
          <cell r="B456" t="str">
            <v>Maria Sherry</v>
          </cell>
          <cell r="C456" t="str">
            <v>Lagan Valley AC</v>
          </cell>
        </row>
        <row r="457">
          <cell r="A457">
            <v>456</v>
          </cell>
          <cell r="B457" t="str">
            <v>Patricia  McCrory</v>
          </cell>
          <cell r="C457" t="str">
            <v>Lagan Valley AC</v>
          </cell>
        </row>
        <row r="458">
          <cell r="A458">
            <v>457</v>
          </cell>
          <cell r="B458" t="str">
            <v>Grainne Pendleton</v>
          </cell>
          <cell r="C458" t="str">
            <v>Lagan Valley AC</v>
          </cell>
        </row>
        <row r="459">
          <cell r="A459">
            <v>458</v>
          </cell>
          <cell r="B459" t="str">
            <v>Ellen McEvoy</v>
          </cell>
          <cell r="C459" t="str">
            <v>Lagan Valley AC</v>
          </cell>
        </row>
        <row r="460">
          <cell r="A460">
            <v>459</v>
          </cell>
          <cell r="B460" t="str">
            <v>Susanna Gray</v>
          </cell>
          <cell r="C460" t="str">
            <v>Lagan Valley AC</v>
          </cell>
        </row>
        <row r="461">
          <cell r="A461">
            <v>460</v>
          </cell>
          <cell r="B461" t="str">
            <v>Sophie Colgan</v>
          </cell>
          <cell r="C461" t="str">
            <v>Lagan Valley AC</v>
          </cell>
        </row>
        <row r="462">
          <cell r="A462">
            <v>461</v>
          </cell>
          <cell r="B462" t="str">
            <v>Chris Adgey</v>
          </cell>
          <cell r="C462" t="str">
            <v>Lagan Valley AC</v>
          </cell>
        </row>
        <row r="463">
          <cell r="A463">
            <v>462</v>
          </cell>
          <cell r="B463" t="str">
            <v>Oliver O'Kane</v>
          </cell>
          <cell r="C463" t="str">
            <v>Lagan Valley AC</v>
          </cell>
        </row>
        <row r="464">
          <cell r="A464">
            <v>463</v>
          </cell>
          <cell r="B464" t="str">
            <v>Cara Bradley</v>
          </cell>
          <cell r="C464" t="str">
            <v>Lagan Valley AC</v>
          </cell>
        </row>
        <row r="465">
          <cell r="A465">
            <v>464</v>
          </cell>
          <cell r="B465" t="str">
            <v>Aileen McDonnell</v>
          </cell>
          <cell r="C465" t="str">
            <v>Lagan Valley AC</v>
          </cell>
        </row>
        <row r="466">
          <cell r="A466">
            <v>465</v>
          </cell>
          <cell r="B466" t="str">
            <v>Isabella McMahon</v>
          </cell>
          <cell r="C466" t="str">
            <v>Lagan Valley AC</v>
          </cell>
        </row>
        <row r="467">
          <cell r="A467">
            <v>466</v>
          </cell>
          <cell r="B467" t="str">
            <v>Iseult Fitzpatrick</v>
          </cell>
          <cell r="C467" t="str">
            <v>Lagan Valley AC</v>
          </cell>
        </row>
        <row r="468">
          <cell r="A468">
            <v>467</v>
          </cell>
          <cell r="B468" t="str">
            <v>Alanna Walker</v>
          </cell>
          <cell r="C468" t="str">
            <v>Lagan Valley AC</v>
          </cell>
        </row>
        <row r="469">
          <cell r="A469">
            <v>468</v>
          </cell>
          <cell r="B469" t="str">
            <v>Emma McBrien</v>
          </cell>
          <cell r="C469" t="str">
            <v>Lagan Valley AC</v>
          </cell>
        </row>
        <row r="470">
          <cell r="A470">
            <v>469</v>
          </cell>
          <cell r="B470" t="str">
            <v>Ciara Young</v>
          </cell>
          <cell r="C470" t="str">
            <v>Lagan Valley AC</v>
          </cell>
        </row>
        <row r="471">
          <cell r="A471">
            <v>470</v>
          </cell>
          <cell r="B471" t="str">
            <v>Alice Monaghan</v>
          </cell>
          <cell r="C471" t="str">
            <v>Lagan Valley AC</v>
          </cell>
        </row>
        <row r="472">
          <cell r="A472">
            <v>471</v>
          </cell>
          <cell r="B472" t="str">
            <v>Sasha Wilkinson</v>
          </cell>
          <cell r="C472" t="str">
            <v>Lagan Valley AC</v>
          </cell>
        </row>
        <row r="473">
          <cell r="A473">
            <v>472</v>
          </cell>
          <cell r="B473" t="str">
            <v>Niamh McGreevy</v>
          </cell>
          <cell r="C473" t="str">
            <v>Lagan Valley AC</v>
          </cell>
        </row>
        <row r="474">
          <cell r="A474">
            <v>473</v>
          </cell>
          <cell r="B474" t="str">
            <v>James Hilman</v>
          </cell>
          <cell r="C474" t="str">
            <v>Lagan Valley AC</v>
          </cell>
        </row>
        <row r="475">
          <cell r="A475">
            <v>474</v>
          </cell>
          <cell r="B475" t="str">
            <v>Isabel  Mallon</v>
          </cell>
          <cell r="C475" t="str">
            <v>Lagan Valley AC</v>
          </cell>
        </row>
        <row r="476">
          <cell r="A476">
            <v>475</v>
          </cell>
          <cell r="B476" t="str">
            <v>Senan O'Rourke</v>
          </cell>
          <cell r="C476" t="str">
            <v>Lagan Valley AC</v>
          </cell>
        </row>
        <row r="477">
          <cell r="A477">
            <v>476</v>
          </cell>
          <cell r="B477" t="str">
            <v>Naimh Hatfield</v>
          </cell>
          <cell r="C477" t="str">
            <v>Lagan Valley AC</v>
          </cell>
        </row>
        <row r="478">
          <cell r="A478">
            <v>477</v>
          </cell>
          <cell r="B478" t="str">
            <v>Lara Brines</v>
          </cell>
          <cell r="C478" t="str">
            <v>Lagan Valley AC</v>
          </cell>
        </row>
        <row r="479">
          <cell r="A479">
            <v>478</v>
          </cell>
          <cell r="B479" t="str">
            <v>Aoife Dunlop</v>
          </cell>
          <cell r="C479" t="str">
            <v>Lagan Valley AC</v>
          </cell>
        </row>
        <row r="480">
          <cell r="A480">
            <v>479</v>
          </cell>
          <cell r="B480" t="str">
            <v>Amy Kirkpatrick</v>
          </cell>
          <cell r="C480" t="str">
            <v>Lagan Valley AC</v>
          </cell>
        </row>
        <row r="481">
          <cell r="A481">
            <v>480</v>
          </cell>
          <cell r="B481" t="str">
            <v>Grace Blaney</v>
          </cell>
          <cell r="C481" t="str">
            <v>Lagan Valley AC</v>
          </cell>
        </row>
        <row r="482">
          <cell r="A482">
            <v>481</v>
          </cell>
          <cell r="B482" t="str">
            <v>Jean McComish</v>
          </cell>
          <cell r="C482" t="str">
            <v>Lagan Valley AC</v>
          </cell>
        </row>
        <row r="483">
          <cell r="A483">
            <v>482</v>
          </cell>
          <cell r="B483" t="str">
            <v>Joe Williamson</v>
          </cell>
          <cell r="C483" t="str">
            <v>Lagan Valley AC</v>
          </cell>
        </row>
        <row r="484">
          <cell r="A484">
            <v>483</v>
          </cell>
          <cell r="B484" t="str">
            <v>Levin Homaee</v>
          </cell>
          <cell r="C484" t="str">
            <v>Lagan Valley AC</v>
          </cell>
        </row>
        <row r="485">
          <cell r="A485">
            <v>484</v>
          </cell>
          <cell r="B485" t="str">
            <v>Ronan McPeake</v>
          </cell>
          <cell r="C485" t="str">
            <v>Lagan Valley AC</v>
          </cell>
        </row>
        <row r="486">
          <cell r="A486">
            <v>485</v>
          </cell>
          <cell r="B486" t="str">
            <v>Fergus McGrady</v>
          </cell>
          <cell r="C486" t="str">
            <v>Lagan Valley AC</v>
          </cell>
        </row>
        <row r="487">
          <cell r="A487">
            <v>486</v>
          </cell>
          <cell r="B487" t="str">
            <v>Enya O'Neill</v>
          </cell>
          <cell r="C487" t="str">
            <v>Lagan Valley AC</v>
          </cell>
        </row>
        <row r="488">
          <cell r="A488">
            <v>487</v>
          </cell>
          <cell r="B488" t="str">
            <v>Sheelagh Rea</v>
          </cell>
          <cell r="C488" t="str">
            <v>Lagan Valley AC</v>
          </cell>
        </row>
        <row r="489">
          <cell r="A489">
            <v>488</v>
          </cell>
          <cell r="B489" t="str">
            <v>Conor Doran</v>
          </cell>
          <cell r="C489" t="str">
            <v>Lagan Valley AC</v>
          </cell>
        </row>
        <row r="490">
          <cell r="A490">
            <v>489</v>
          </cell>
          <cell r="B490" t="str">
            <v>Alison McAtamney</v>
          </cell>
          <cell r="C490" t="str">
            <v>Lagan Valley AC</v>
          </cell>
        </row>
        <row r="491">
          <cell r="A491">
            <v>490</v>
          </cell>
          <cell r="B491" t="str">
            <v>Connie Crothers</v>
          </cell>
          <cell r="C491" t="str">
            <v>Lagan Valley AC</v>
          </cell>
        </row>
        <row r="492">
          <cell r="A492">
            <v>491</v>
          </cell>
          <cell r="B492" t="str">
            <v>Hannah McCabe</v>
          </cell>
          <cell r="C492" t="str">
            <v>Lagan Valley AC</v>
          </cell>
        </row>
        <row r="493">
          <cell r="A493">
            <v>492</v>
          </cell>
          <cell r="B493" t="str">
            <v>Katy Dunn</v>
          </cell>
          <cell r="C493" t="str">
            <v>Lagan Valley AC</v>
          </cell>
        </row>
        <row r="494">
          <cell r="A494">
            <v>493</v>
          </cell>
          <cell r="B494" t="str">
            <v>Hannah Cochrane</v>
          </cell>
          <cell r="C494" t="str">
            <v>Lagan Valley AC</v>
          </cell>
        </row>
        <row r="495">
          <cell r="A495">
            <v>494</v>
          </cell>
          <cell r="B495" t="str">
            <v>Eoin Pendleton</v>
          </cell>
          <cell r="C495" t="str">
            <v>Lagan Valley AC</v>
          </cell>
        </row>
        <row r="496">
          <cell r="A496">
            <v>495</v>
          </cell>
          <cell r="B496" t="str">
            <v>Niamh Murtagh</v>
          </cell>
          <cell r="C496" t="str">
            <v>Lagan Valley AC</v>
          </cell>
        </row>
        <row r="497">
          <cell r="A497">
            <v>496</v>
          </cell>
          <cell r="B497" t="str">
            <v>Fidelma Magee</v>
          </cell>
          <cell r="C497" t="str">
            <v>Lagan Valley AC</v>
          </cell>
        </row>
        <row r="498">
          <cell r="A498">
            <v>497</v>
          </cell>
          <cell r="B498" t="str">
            <v>Luke Monaghan</v>
          </cell>
          <cell r="C498" t="str">
            <v>Lagan Valley AC</v>
          </cell>
        </row>
        <row r="499">
          <cell r="A499">
            <v>498</v>
          </cell>
          <cell r="B499" t="str">
            <v>Ruby Dougan</v>
          </cell>
          <cell r="C499" t="str">
            <v>Lagan Valley AC</v>
          </cell>
        </row>
        <row r="500">
          <cell r="A500">
            <v>499</v>
          </cell>
          <cell r="B500" t="str">
            <v>Cassie Mallon</v>
          </cell>
          <cell r="C500" t="str">
            <v>Lagan Valley AC</v>
          </cell>
        </row>
        <row r="501">
          <cell r="A501">
            <v>500</v>
          </cell>
          <cell r="B501" t="str">
            <v>Eimear McBrien</v>
          </cell>
          <cell r="C501" t="str">
            <v>Lagan Valley AC</v>
          </cell>
        </row>
        <row r="502">
          <cell r="A502">
            <v>501</v>
          </cell>
          <cell r="B502" t="str">
            <v>Oliver Marken</v>
          </cell>
          <cell r="C502" t="str">
            <v>Lagan Valley AC</v>
          </cell>
        </row>
        <row r="503">
          <cell r="A503">
            <v>502</v>
          </cell>
          <cell r="B503" t="str">
            <v>Tony Craig</v>
          </cell>
          <cell r="C503" t="str">
            <v>Lagan Valley AC</v>
          </cell>
        </row>
        <row r="504">
          <cell r="A504">
            <v>503</v>
          </cell>
          <cell r="B504" t="str">
            <v>Amelia Kane</v>
          </cell>
          <cell r="C504" t="str">
            <v>Lagan Valley AC</v>
          </cell>
        </row>
        <row r="505">
          <cell r="A505">
            <v>504</v>
          </cell>
          <cell r="B505" t="str">
            <v>Wenchy Lai</v>
          </cell>
          <cell r="C505" t="str">
            <v>Lagan Valley AC</v>
          </cell>
        </row>
        <row r="506">
          <cell r="A506">
            <v>505</v>
          </cell>
          <cell r="B506" t="str">
            <v>Rachel Scott</v>
          </cell>
          <cell r="C506" t="str">
            <v>Lagan Valley AC</v>
          </cell>
        </row>
        <row r="507">
          <cell r="A507">
            <v>506</v>
          </cell>
          <cell r="B507" t="str">
            <v>Wenchy Lai</v>
          </cell>
          <cell r="C507" t="str">
            <v>Lagan Valley AC</v>
          </cell>
        </row>
        <row r="508">
          <cell r="A508">
            <v>507</v>
          </cell>
          <cell r="B508" t="str">
            <v>Peter Terek</v>
          </cell>
          <cell r="C508" t="str">
            <v>Lagan Valley AC</v>
          </cell>
        </row>
        <row r="509">
          <cell r="A509">
            <v>508</v>
          </cell>
          <cell r="B509" t="str">
            <v>Paul Carty</v>
          </cell>
          <cell r="C509" t="str">
            <v>Lagan Valley AC</v>
          </cell>
        </row>
        <row r="510">
          <cell r="A510">
            <v>509</v>
          </cell>
          <cell r="B510" t="str">
            <v>Libby Maloney</v>
          </cell>
          <cell r="C510" t="str">
            <v>Lagan Valley AC</v>
          </cell>
        </row>
        <row r="511">
          <cell r="A511">
            <v>510</v>
          </cell>
          <cell r="B511" t="str">
            <v>Sophie Senior</v>
          </cell>
          <cell r="C511" t="str">
            <v>Lagan Valley AC</v>
          </cell>
        </row>
        <row r="512">
          <cell r="A512">
            <v>511</v>
          </cell>
          <cell r="B512" t="str">
            <v>Conor McGrath</v>
          </cell>
          <cell r="C512" t="str">
            <v>Lagan Valley AC</v>
          </cell>
        </row>
        <row r="513">
          <cell r="A513">
            <v>512</v>
          </cell>
          <cell r="B513" t="str">
            <v>Ellen Mary Kealey</v>
          </cell>
          <cell r="C513" t="str">
            <v>Lagan Valley AC</v>
          </cell>
        </row>
        <row r="514">
          <cell r="A514">
            <v>513</v>
          </cell>
          <cell r="B514" t="str">
            <v>Rory Brooks</v>
          </cell>
          <cell r="C514" t="str">
            <v>Lagan Valley AC</v>
          </cell>
        </row>
        <row r="515">
          <cell r="A515">
            <v>514</v>
          </cell>
          <cell r="B515" t="str">
            <v>Lauren Cox</v>
          </cell>
          <cell r="C515" t="str">
            <v>Lagan Valley AC</v>
          </cell>
        </row>
        <row r="516">
          <cell r="A516">
            <v>515</v>
          </cell>
          <cell r="B516" t="str">
            <v>Ryan Miskelly</v>
          </cell>
          <cell r="C516" t="str">
            <v>Lagan Valley AC</v>
          </cell>
        </row>
        <row r="517">
          <cell r="A517">
            <v>516</v>
          </cell>
          <cell r="B517" t="str">
            <v>Aoife McGreevy</v>
          </cell>
          <cell r="C517" t="str">
            <v>Lagan Valley AC</v>
          </cell>
        </row>
        <row r="518">
          <cell r="A518">
            <v>517</v>
          </cell>
          <cell r="C518" t="str">
            <v>Lagan Valley AC</v>
          </cell>
        </row>
        <row r="519">
          <cell r="A519">
            <v>518</v>
          </cell>
          <cell r="C519" t="str">
            <v>Lagan Valley AC</v>
          </cell>
        </row>
        <row r="520">
          <cell r="A520">
            <v>519</v>
          </cell>
          <cell r="C520" t="str">
            <v>Lagan Valley AC</v>
          </cell>
        </row>
        <row r="521">
          <cell r="A521">
            <v>520</v>
          </cell>
          <cell r="C521" t="str">
            <v>Lagan Valley AC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  <cell r="C539" t="str">
            <v>Lagan Valley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Anna Wilson</v>
          </cell>
          <cell r="C541" t="str">
            <v>Regent House AC</v>
          </cell>
        </row>
        <row r="542">
          <cell r="A542">
            <v>541</v>
          </cell>
          <cell r="B542" t="str">
            <v>Finlay Mayne</v>
          </cell>
          <cell r="C542" t="str">
            <v>Regent House AC</v>
          </cell>
        </row>
        <row r="543">
          <cell r="A543">
            <v>542</v>
          </cell>
          <cell r="B543" t="str">
            <v>Euan Monro</v>
          </cell>
          <cell r="C543" t="str">
            <v>Regent House AC</v>
          </cell>
        </row>
        <row r="544">
          <cell r="A544">
            <v>543</v>
          </cell>
          <cell r="B544" t="str">
            <v>Mia Allman</v>
          </cell>
          <cell r="C544" t="str">
            <v>Regent House AC</v>
          </cell>
        </row>
        <row r="545">
          <cell r="A545">
            <v>544</v>
          </cell>
          <cell r="B545" t="str">
            <v>Soul-be Courtney</v>
          </cell>
          <cell r="C545" t="str">
            <v>Regent House AC</v>
          </cell>
        </row>
        <row r="546">
          <cell r="A546">
            <v>545</v>
          </cell>
          <cell r="B546" t="str">
            <v>Katie McMullan</v>
          </cell>
          <cell r="C546" t="str">
            <v>Regent House AC</v>
          </cell>
        </row>
        <row r="547">
          <cell r="A547">
            <v>546</v>
          </cell>
          <cell r="B547" t="str">
            <v>Dylan O'Neill</v>
          </cell>
          <cell r="C547" t="str">
            <v>Regent House AC</v>
          </cell>
        </row>
        <row r="548">
          <cell r="A548">
            <v>547</v>
          </cell>
          <cell r="B548" t="str">
            <v>Rudy Mayne</v>
          </cell>
          <cell r="C548" t="str">
            <v>Regent House AC</v>
          </cell>
        </row>
        <row r="549">
          <cell r="A549">
            <v>548</v>
          </cell>
          <cell r="B549" t="str">
            <v>Megan Brown</v>
          </cell>
          <cell r="C549" t="str">
            <v>Regent House AC</v>
          </cell>
        </row>
        <row r="550">
          <cell r="A550">
            <v>549</v>
          </cell>
          <cell r="B550" t="str">
            <v>Emily Caughey</v>
          </cell>
          <cell r="C550" t="str">
            <v>Regent House AC</v>
          </cell>
        </row>
        <row r="551">
          <cell r="A551">
            <v>550</v>
          </cell>
          <cell r="B551" t="str">
            <v>Katie Simons</v>
          </cell>
          <cell r="C551" t="str">
            <v>Regent House AC</v>
          </cell>
        </row>
        <row r="552">
          <cell r="A552">
            <v>551</v>
          </cell>
          <cell r="B552" t="str">
            <v>Harry Orr</v>
          </cell>
          <cell r="C552" t="str">
            <v>Regent House AC</v>
          </cell>
        </row>
        <row r="553">
          <cell r="A553">
            <v>552</v>
          </cell>
          <cell r="B553" t="str">
            <v>Lucy McGonigle</v>
          </cell>
          <cell r="C553" t="str">
            <v>Regent House AC</v>
          </cell>
        </row>
        <row r="554">
          <cell r="A554">
            <v>553</v>
          </cell>
          <cell r="B554" t="str">
            <v>Jude Mckenna</v>
          </cell>
          <cell r="C554" t="str">
            <v>Regent House AC</v>
          </cell>
        </row>
        <row r="555">
          <cell r="A555">
            <v>554</v>
          </cell>
          <cell r="B555" t="str">
            <v>Kyle Thompson</v>
          </cell>
          <cell r="C555" t="str">
            <v>Regent House AC</v>
          </cell>
        </row>
        <row r="556">
          <cell r="A556">
            <v>555</v>
          </cell>
          <cell r="B556" t="str">
            <v>Ben Hein</v>
          </cell>
          <cell r="C556" t="str">
            <v>Regent House AC</v>
          </cell>
        </row>
        <row r="557">
          <cell r="A557">
            <v>556</v>
          </cell>
          <cell r="B557" t="str">
            <v>Ryan McPeake</v>
          </cell>
          <cell r="C557" t="str">
            <v>Regent House AC</v>
          </cell>
        </row>
        <row r="558">
          <cell r="A558">
            <v>557</v>
          </cell>
          <cell r="B558" t="str">
            <v>Alex Jellie</v>
          </cell>
          <cell r="C558" t="str">
            <v>Regent House AC</v>
          </cell>
        </row>
        <row r="559">
          <cell r="A559">
            <v>558</v>
          </cell>
          <cell r="B559" t="str">
            <v>Sam Skinner</v>
          </cell>
          <cell r="C559" t="str">
            <v>Regent House AC</v>
          </cell>
        </row>
        <row r="560">
          <cell r="A560">
            <v>559</v>
          </cell>
          <cell r="B560" t="str">
            <v>Sophie McGrath</v>
          </cell>
          <cell r="C560" t="str">
            <v>Regent House AC</v>
          </cell>
        </row>
        <row r="561">
          <cell r="A561">
            <v>560</v>
          </cell>
          <cell r="B561" t="str">
            <v>Sophie Hogg</v>
          </cell>
          <cell r="C561" t="str">
            <v>Regent House AC</v>
          </cell>
        </row>
        <row r="562">
          <cell r="A562">
            <v>561</v>
          </cell>
          <cell r="B562" t="str">
            <v>Kara Malcolm</v>
          </cell>
          <cell r="C562" t="str">
            <v>Regent House AC</v>
          </cell>
        </row>
        <row r="563">
          <cell r="A563">
            <v>562</v>
          </cell>
          <cell r="B563" t="str">
            <v>Tori Galloway</v>
          </cell>
          <cell r="C563" t="str">
            <v>Regent House AC</v>
          </cell>
        </row>
        <row r="564">
          <cell r="A564">
            <v>563</v>
          </cell>
          <cell r="B564" t="str">
            <v>Amy Crossman</v>
          </cell>
          <cell r="C564" t="str">
            <v>Regent House AC</v>
          </cell>
        </row>
        <row r="565">
          <cell r="A565">
            <v>564</v>
          </cell>
          <cell r="B565" t="str">
            <v>Amy McMullan</v>
          </cell>
          <cell r="C565" t="str">
            <v>Regent House AC</v>
          </cell>
        </row>
        <row r="566">
          <cell r="A566">
            <v>565</v>
          </cell>
          <cell r="B566" t="str">
            <v>Susannah Cotter</v>
          </cell>
          <cell r="C566" t="str">
            <v>Regent House AC</v>
          </cell>
        </row>
        <row r="567">
          <cell r="A567">
            <v>566</v>
          </cell>
          <cell r="B567" t="str">
            <v>Kirsten Palmer</v>
          </cell>
          <cell r="C567" t="str">
            <v>Regent House AC</v>
          </cell>
        </row>
        <row r="568">
          <cell r="A568">
            <v>567</v>
          </cell>
          <cell r="B568" t="str">
            <v>Holly Bailie</v>
          </cell>
          <cell r="C568" t="str">
            <v>Regent House AC</v>
          </cell>
        </row>
        <row r="569">
          <cell r="A569">
            <v>568</v>
          </cell>
          <cell r="B569" t="str">
            <v>Imogen Greene</v>
          </cell>
          <cell r="C569" t="str">
            <v>Regent House AC</v>
          </cell>
        </row>
        <row r="570">
          <cell r="A570">
            <v>569</v>
          </cell>
          <cell r="B570" t="str">
            <v>Amy McCord</v>
          </cell>
          <cell r="C570" t="str">
            <v>Regent House AC</v>
          </cell>
        </row>
        <row r="571">
          <cell r="A571">
            <v>570</v>
          </cell>
          <cell r="B571" t="str">
            <v>Katie McKenna</v>
          </cell>
          <cell r="C571" t="str">
            <v>Regent House AC</v>
          </cell>
        </row>
        <row r="572">
          <cell r="A572">
            <v>571</v>
          </cell>
          <cell r="B572" t="str">
            <v>Connie Magee</v>
          </cell>
          <cell r="C572" t="str">
            <v>Regent House AC</v>
          </cell>
        </row>
        <row r="573">
          <cell r="A573">
            <v>572</v>
          </cell>
          <cell r="B573" t="str">
            <v>Chloe Nesbitt</v>
          </cell>
          <cell r="C573" t="str">
            <v>Regent House AC</v>
          </cell>
        </row>
        <row r="574">
          <cell r="A574">
            <v>573</v>
          </cell>
          <cell r="B574" t="str">
            <v>Aimee Adams</v>
          </cell>
          <cell r="C574" t="str">
            <v>Regent House AC</v>
          </cell>
        </row>
        <row r="575">
          <cell r="A575">
            <v>574</v>
          </cell>
          <cell r="B575" t="str">
            <v>Bella Wright</v>
          </cell>
          <cell r="C575" t="str">
            <v>Regent House AC</v>
          </cell>
        </row>
        <row r="576">
          <cell r="A576">
            <v>575</v>
          </cell>
          <cell r="B576" t="str">
            <v>Zach Campbell</v>
          </cell>
          <cell r="C576" t="str">
            <v>Regent House AC</v>
          </cell>
        </row>
        <row r="577">
          <cell r="A577">
            <v>576</v>
          </cell>
          <cell r="B577" t="str">
            <v>Madlena Belozerova</v>
          </cell>
          <cell r="C577" t="str">
            <v>Regent House AC</v>
          </cell>
        </row>
        <row r="578">
          <cell r="A578">
            <v>577</v>
          </cell>
          <cell r="B578" t="str">
            <v>Cassie Huddleston</v>
          </cell>
          <cell r="C578" t="str">
            <v>Regent House AC</v>
          </cell>
        </row>
        <row r="579">
          <cell r="A579">
            <v>578</v>
          </cell>
          <cell r="B579" t="str">
            <v>Oliver McBride</v>
          </cell>
          <cell r="C579" t="str">
            <v>Regent House AC</v>
          </cell>
        </row>
        <row r="580">
          <cell r="A580">
            <v>579</v>
          </cell>
          <cell r="B580" t="str">
            <v>Harry Crawford</v>
          </cell>
          <cell r="C580" t="str">
            <v>Regent House AC</v>
          </cell>
        </row>
        <row r="581">
          <cell r="A581">
            <v>580</v>
          </cell>
          <cell r="B581" t="str">
            <v>Alex Shaw</v>
          </cell>
          <cell r="C581" t="str">
            <v>Regent House AC</v>
          </cell>
        </row>
        <row r="582">
          <cell r="A582">
            <v>581</v>
          </cell>
          <cell r="B582" t="str">
            <v>Cameron Alexander</v>
          </cell>
          <cell r="C582" t="str">
            <v>Regent House AC</v>
          </cell>
        </row>
        <row r="583">
          <cell r="A583">
            <v>582</v>
          </cell>
          <cell r="B583" t="str">
            <v>Scott Manning</v>
          </cell>
          <cell r="C583" t="str">
            <v>Regent House AC</v>
          </cell>
        </row>
        <row r="584">
          <cell r="A584">
            <v>583</v>
          </cell>
          <cell r="B584" t="str">
            <v>Jacob Miller</v>
          </cell>
          <cell r="C584" t="str">
            <v>Regent House AC</v>
          </cell>
        </row>
        <row r="585">
          <cell r="A585">
            <v>584</v>
          </cell>
          <cell r="B585" t="str">
            <v>Ryan Nixon</v>
          </cell>
          <cell r="C585" t="str">
            <v>Regent House AC</v>
          </cell>
        </row>
        <row r="586">
          <cell r="A586">
            <v>585</v>
          </cell>
          <cell r="B586" t="str">
            <v>Johnny Lucas</v>
          </cell>
          <cell r="C586" t="str">
            <v>Regent House AC</v>
          </cell>
        </row>
        <row r="587">
          <cell r="A587">
            <v>586</v>
          </cell>
          <cell r="B587" t="str">
            <v>Robbie Palmer</v>
          </cell>
          <cell r="C587" t="str">
            <v>Regent House AC</v>
          </cell>
        </row>
        <row r="588">
          <cell r="A588">
            <v>587</v>
          </cell>
          <cell r="B588" t="str">
            <v>Harry Rogers</v>
          </cell>
          <cell r="C588" t="str">
            <v>Regent House AC</v>
          </cell>
        </row>
        <row r="589">
          <cell r="A589">
            <v>588</v>
          </cell>
          <cell r="B589" t="str">
            <v>Darcy McLaughlin</v>
          </cell>
          <cell r="C589" t="str">
            <v>Regent House AC</v>
          </cell>
        </row>
        <row r="590">
          <cell r="A590">
            <v>589</v>
          </cell>
          <cell r="B590" t="str">
            <v>Noah Cotter</v>
          </cell>
          <cell r="C590" t="str">
            <v>Regent House AC</v>
          </cell>
        </row>
        <row r="591">
          <cell r="A591">
            <v>590</v>
          </cell>
          <cell r="B591" t="str">
            <v>Anna Devany</v>
          </cell>
          <cell r="C591" t="str">
            <v>Regent House AC</v>
          </cell>
        </row>
        <row r="592">
          <cell r="A592">
            <v>591</v>
          </cell>
          <cell r="B592" t="str">
            <v>Zara Irvine</v>
          </cell>
          <cell r="C592" t="str">
            <v>Regent House AC</v>
          </cell>
        </row>
        <row r="593">
          <cell r="A593">
            <v>592</v>
          </cell>
          <cell r="B593" t="str">
            <v>Harry Jackson</v>
          </cell>
          <cell r="C593" t="str">
            <v>Regent House AC</v>
          </cell>
        </row>
        <row r="594">
          <cell r="A594">
            <v>593</v>
          </cell>
          <cell r="B594" t="str">
            <v>Ciara Gamble</v>
          </cell>
          <cell r="C594" t="str">
            <v>Regent House AC</v>
          </cell>
        </row>
        <row r="595">
          <cell r="A595">
            <v>594</v>
          </cell>
          <cell r="B595" t="str">
            <v>Sam McClements</v>
          </cell>
          <cell r="C595" t="str">
            <v>Regent House AC</v>
          </cell>
        </row>
        <row r="596">
          <cell r="A596">
            <v>595</v>
          </cell>
          <cell r="B596" t="str">
            <v>Lauren Taylor</v>
          </cell>
          <cell r="C596" t="str">
            <v>Regent House AC</v>
          </cell>
        </row>
        <row r="597">
          <cell r="A597">
            <v>596</v>
          </cell>
          <cell r="B597" t="str">
            <v>Holly McGuigan</v>
          </cell>
          <cell r="C597" t="str">
            <v>Regent House AC</v>
          </cell>
        </row>
        <row r="598">
          <cell r="A598">
            <v>597</v>
          </cell>
          <cell r="B598" t="str">
            <v>Oliver McBride</v>
          </cell>
          <cell r="C598" t="str">
            <v>Regent House AC</v>
          </cell>
        </row>
        <row r="599">
          <cell r="A599">
            <v>598</v>
          </cell>
          <cell r="B599" t="str">
            <v>Harry Cowan</v>
          </cell>
          <cell r="C599" t="str">
            <v>Regent House AC</v>
          </cell>
        </row>
        <row r="600">
          <cell r="A600">
            <v>599</v>
          </cell>
          <cell r="B600" t="str">
            <v>Rachel Huddleston</v>
          </cell>
          <cell r="C600" t="str">
            <v>Regent House AC</v>
          </cell>
        </row>
        <row r="601">
          <cell r="A601">
            <v>600</v>
          </cell>
          <cell r="B601" t="str">
            <v>Clarissa McClements</v>
          </cell>
          <cell r="C601" t="str">
            <v>Regent House AC</v>
          </cell>
        </row>
        <row r="602">
          <cell r="A602">
            <v>601</v>
          </cell>
          <cell r="B602" t="str">
            <v>Charlie McClements</v>
          </cell>
          <cell r="C602" t="str">
            <v>Regent House AC</v>
          </cell>
        </row>
        <row r="603">
          <cell r="A603">
            <v>602</v>
          </cell>
          <cell r="B603" t="str">
            <v>Alanna McClean</v>
          </cell>
          <cell r="C603" t="str">
            <v>Regent House AC</v>
          </cell>
        </row>
        <row r="604">
          <cell r="A604">
            <v>603</v>
          </cell>
          <cell r="B604" t="str">
            <v>David Clarke</v>
          </cell>
          <cell r="C604" t="str">
            <v>Regent House AC</v>
          </cell>
        </row>
        <row r="605">
          <cell r="A605">
            <v>604</v>
          </cell>
          <cell r="B605" t="str">
            <v>Jayden Booth</v>
          </cell>
          <cell r="C605" t="str">
            <v>Regent House AC</v>
          </cell>
        </row>
        <row r="606">
          <cell r="A606">
            <v>605</v>
          </cell>
          <cell r="B606" t="str">
            <v>Dylan Sloan</v>
          </cell>
          <cell r="C606" t="str">
            <v>Regent House AC</v>
          </cell>
        </row>
        <row r="607">
          <cell r="A607">
            <v>606</v>
          </cell>
          <cell r="B607" t="str">
            <v>Alfie Houston</v>
          </cell>
          <cell r="C607" t="str">
            <v>Regent House AC</v>
          </cell>
        </row>
        <row r="608">
          <cell r="A608">
            <v>607</v>
          </cell>
          <cell r="B608" t="str">
            <v>Megan Patterson</v>
          </cell>
          <cell r="C608" t="str">
            <v>Regent House AC</v>
          </cell>
        </row>
        <row r="609">
          <cell r="A609">
            <v>608</v>
          </cell>
          <cell r="B609" t="str">
            <v>Matthew Wilkinson</v>
          </cell>
          <cell r="C609" t="str">
            <v>Regent House AC</v>
          </cell>
        </row>
        <row r="610">
          <cell r="A610">
            <v>609</v>
          </cell>
          <cell r="B610" t="str">
            <v>Julia Sterritt</v>
          </cell>
          <cell r="C610" t="str">
            <v>Regent House AC</v>
          </cell>
        </row>
        <row r="611">
          <cell r="A611">
            <v>610</v>
          </cell>
          <cell r="B611" t="str">
            <v>Aimee Steritt</v>
          </cell>
          <cell r="C611" t="str">
            <v>Regent House AC</v>
          </cell>
        </row>
        <row r="612">
          <cell r="A612">
            <v>611</v>
          </cell>
          <cell r="B612" t="str">
            <v>Maddie Bell</v>
          </cell>
          <cell r="C612" t="str">
            <v>Regent House AC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  <cell r="C619" t="str">
            <v>Regent House AC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Ross Clear</v>
          </cell>
          <cell r="C621" t="str">
            <v>City of Lisburn AC</v>
          </cell>
        </row>
        <row r="622">
          <cell r="A622">
            <v>621</v>
          </cell>
          <cell r="B622" t="str">
            <v>Samuel Duncan</v>
          </cell>
          <cell r="C622" t="str">
            <v>City of Lisburn AC</v>
          </cell>
        </row>
        <row r="623">
          <cell r="A623">
            <v>622</v>
          </cell>
          <cell r="B623" t="str">
            <v xml:space="preserve">Jordan Cunningham </v>
          </cell>
          <cell r="C623" t="str">
            <v>City of Lisburn AC</v>
          </cell>
        </row>
        <row r="624">
          <cell r="A624">
            <v>623</v>
          </cell>
          <cell r="B624" t="str">
            <v>Lorcan McGurk</v>
          </cell>
          <cell r="C624" t="str">
            <v>City of Lisburn AC</v>
          </cell>
        </row>
        <row r="625">
          <cell r="A625">
            <v>624</v>
          </cell>
          <cell r="B625" t="str">
            <v>Joshua Knox</v>
          </cell>
          <cell r="C625" t="str">
            <v>City of Lisburn AC</v>
          </cell>
        </row>
        <row r="626">
          <cell r="A626">
            <v>625</v>
          </cell>
          <cell r="B626" t="str">
            <v>Katie Monteith</v>
          </cell>
          <cell r="C626" t="str">
            <v>City of Lisburn AC</v>
          </cell>
        </row>
        <row r="627">
          <cell r="A627">
            <v>626</v>
          </cell>
          <cell r="B627" t="str">
            <v>Abby Tate</v>
          </cell>
          <cell r="C627" t="str">
            <v>City of Lisburn AC</v>
          </cell>
        </row>
        <row r="628">
          <cell r="A628">
            <v>627</v>
          </cell>
          <cell r="B628" t="str">
            <v>Sarah McCreery</v>
          </cell>
          <cell r="C628" t="str">
            <v>City of Lisburn AC</v>
          </cell>
        </row>
        <row r="629">
          <cell r="A629">
            <v>628</v>
          </cell>
          <cell r="B629" t="str">
            <v>Cara Fay O'Doherty</v>
          </cell>
          <cell r="C629" t="str">
            <v>City of Lisburn AC</v>
          </cell>
        </row>
        <row r="630">
          <cell r="A630">
            <v>629</v>
          </cell>
          <cell r="B630" t="str">
            <v>Caitlin Coffey</v>
          </cell>
          <cell r="C630" t="str">
            <v>City of Lisburn AC</v>
          </cell>
        </row>
        <row r="631">
          <cell r="A631">
            <v>630</v>
          </cell>
          <cell r="B631" t="str">
            <v>Ella Ross</v>
          </cell>
          <cell r="C631" t="str">
            <v>City of Lisburn AC</v>
          </cell>
        </row>
        <row r="632">
          <cell r="A632">
            <v>631</v>
          </cell>
          <cell r="B632" t="str">
            <v>Thomas Dillon</v>
          </cell>
          <cell r="C632" t="str">
            <v>City of Lisburn AC</v>
          </cell>
        </row>
        <row r="633">
          <cell r="A633">
            <v>632</v>
          </cell>
          <cell r="B633" t="str">
            <v>John Hamilton</v>
          </cell>
          <cell r="C633" t="str">
            <v>City of Lisburn AC</v>
          </cell>
        </row>
        <row r="634">
          <cell r="A634">
            <v>633</v>
          </cell>
          <cell r="B634" t="str">
            <v>Abigail Menown</v>
          </cell>
          <cell r="C634" t="str">
            <v>City of Lisburn AC</v>
          </cell>
        </row>
        <row r="635">
          <cell r="A635">
            <v>634</v>
          </cell>
          <cell r="B635" t="str">
            <v>Emma Donnelly</v>
          </cell>
          <cell r="C635" t="str">
            <v>City of Lisburn AC</v>
          </cell>
        </row>
        <row r="636">
          <cell r="A636">
            <v>635</v>
          </cell>
          <cell r="B636" t="str">
            <v>Amira Megahey</v>
          </cell>
          <cell r="C636" t="str">
            <v>City of Lisburn AC</v>
          </cell>
        </row>
        <row r="637">
          <cell r="A637">
            <v>636</v>
          </cell>
          <cell r="B637" t="str">
            <v>Finlay Stewart</v>
          </cell>
          <cell r="C637" t="str">
            <v>City of Lisburn AC</v>
          </cell>
        </row>
        <row r="638">
          <cell r="A638">
            <v>637</v>
          </cell>
          <cell r="B638" t="str">
            <v>Sarah Kelly</v>
          </cell>
          <cell r="C638" t="str">
            <v>City of Lisburn AC</v>
          </cell>
        </row>
        <row r="639">
          <cell r="A639">
            <v>638</v>
          </cell>
          <cell r="B639" t="str">
            <v>Alexander Seifert</v>
          </cell>
          <cell r="C639" t="str">
            <v>City of Lisburn AC</v>
          </cell>
        </row>
        <row r="640">
          <cell r="A640">
            <v>639</v>
          </cell>
          <cell r="B640" t="str">
            <v>Victoria Lightbody</v>
          </cell>
          <cell r="C640" t="str">
            <v>City of Lisburn AC</v>
          </cell>
        </row>
        <row r="641">
          <cell r="A641">
            <v>640</v>
          </cell>
          <cell r="B641" t="str">
            <v>Daniel  Scott</v>
          </cell>
          <cell r="C641" t="str">
            <v>City of Lisburn AC</v>
          </cell>
        </row>
        <row r="642">
          <cell r="A642">
            <v>641</v>
          </cell>
          <cell r="B642" t="str">
            <v>Callum Keys</v>
          </cell>
          <cell r="C642" t="str">
            <v>City of Lisburn AC</v>
          </cell>
        </row>
        <row r="643">
          <cell r="A643">
            <v>642</v>
          </cell>
          <cell r="B643" t="str">
            <v>Jenna Breen</v>
          </cell>
          <cell r="C643" t="str">
            <v>City of Lisburn AC</v>
          </cell>
        </row>
        <row r="644">
          <cell r="A644">
            <v>643</v>
          </cell>
          <cell r="B644" t="str">
            <v>Kelly Henderson</v>
          </cell>
          <cell r="C644" t="str">
            <v>City of Lisburn AC</v>
          </cell>
        </row>
        <row r="645">
          <cell r="A645">
            <v>644</v>
          </cell>
          <cell r="B645" t="str">
            <v>Charlie Boomer</v>
          </cell>
          <cell r="C645" t="str">
            <v>City of Lisburn AC</v>
          </cell>
        </row>
        <row r="646">
          <cell r="A646">
            <v>645</v>
          </cell>
          <cell r="B646" t="str">
            <v>Oban Cunningham</v>
          </cell>
          <cell r="C646" t="str">
            <v>City of Lisburn AC</v>
          </cell>
        </row>
        <row r="647">
          <cell r="A647">
            <v>646</v>
          </cell>
          <cell r="B647" t="str">
            <v>Zara Bolan</v>
          </cell>
          <cell r="C647" t="str">
            <v>City of Lisburn AC</v>
          </cell>
        </row>
        <row r="648">
          <cell r="A648">
            <v>647</v>
          </cell>
          <cell r="B648" t="str">
            <v>Cara Miller</v>
          </cell>
          <cell r="C648" t="str">
            <v>City of Lisburn AC</v>
          </cell>
        </row>
        <row r="649">
          <cell r="A649">
            <v>648</v>
          </cell>
          <cell r="B649" t="str">
            <v>Luke O'Brien</v>
          </cell>
          <cell r="C649" t="str">
            <v>City of Lisburn AC</v>
          </cell>
        </row>
        <row r="650">
          <cell r="A650">
            <v>649</v>
          </cell>
          <cell r="B650" t="str">
            <v>Freya Murray</v>
          </cell>
          <cell r="C650" t="str">
            <v>City of Lisburn AC</v>
          </cell>
        </row>
        <row r="651">
          <cell r="A651">
            <v>650</v>
          </cell>
          <cell r="B651" t="str">
            <v>Jack  Gill</v>
          </cell>
          <cell r="C651" t="str">
            <v>City of Lisburn AC</v>
          </cell>
        </row>
        <row r="652">
          <cell r="A652">
            <v>651</v>
          </cell>
          <cell r="B652" t="str">
            <v>Christopher  Duncan</v>
          </cell>
          <cell r="C652" t="str">
            <v>City of Lisburn AC</v>
          </cell>
        </row>
        <row r="653">
          <cell r="A653">
            <v>652</v>
          </cell>
          <cell r="B653" t="str">
            <v>Catherine Hempton</v>
          </cell>
          <cell r="C653" t="str">
            <v>City of Lisburn AC</v>
          </cell>
        </row>
        <row r="654">
          <cell r="A654">
            <v>653</v>
          </cell>
          <cell r="B654" t="str">
            <v>Mia Donnelly</v>
          </cell>
          <cell r="C654" t="str">
            <v>City of Lisburn AC</v>
          </cell>
        </row>
        <row r="655">
          <cell r="A655">
            <v>654</v>
          </cell>
          <cell r="B655" t="str">
            <v>Jack Donnelly</v>
          </cell>
          <cell r="C655" t="str">
            <v>City of Lisburn AC</v>
          </cell>
        </row>
        <row r="656">
          <cell r="A656">
            <v>655</v>
          </cell>
          <cell r="B656" t="str">
            <v>Jasmine Bell</v>
          </cell>
          <cell r="C656" t="str">
            <v>City of Lisburn AC</v>
          </cell>
        </row>
        <row r="657">
          <cell r="A657">
            <v>656</v>
          </cell>
          <cell r="B657" t="str">
            <v>Eve Stanfield</v>
          </cell>
          <cell r="C657" t="str">
            <v>City of Lisburn AC</v>
          </cell>
        </row>
        <row r="658">
          <cell r="A658">
            <v>657</v>
          </cell>
          <cell r="B658" t="str">
            <v>Conor Broderick</v>
          </cell>
          <cell r="C658" t="str">
            <v>City of Lisburn AC</v>
          </cell>
        </row>
        <row r="659">
          <cell r="A659">
            <v>658</v>
          </cell>
          <cell r="B659" t="str">
            <v>Natalia Finn</v>
          </cell>
          <cell r="C659" t="str">
            <v>City of Lisburn AC</v>
          </cell>
        </row>
        <row r="660">
          <cell r="A660">
            <v>659</v>
          </cell>
          <cell r="B660" t="str">
            <v>Katy  Doherty</v>
          </cell>
          <cell r="C660" t="str">
            <v>City of Lisburn AC</v>
          </cell>
        </row>
        <row r="661">
          <cell r="A661">
            <v>660</v>
          </cell>
          <cell r="B661" t="str">
            <v>Ella Grace Latuske</v>
          </cell>
          <cell r="C661" t="str">
            <v>City of Lisburn AC</v>
          </cell>
        </row>
        <row r="662">
          <cell r="A662">
            <v>661</v>
          </cell>
          <cell r="B662" t="str">
            <v>Anna Hedley</v>
          </cell>
          <cell r="C662" t="str">
            <v>City of Lisburn AC</v>
          </cell>
        </row>
        <row r="663">
          <cell r="A663">
            <v>662</v>
          </cell>
          <cell r="B663" t="str">
            <v>Harry Lightbody</v>
          </cell>
          <cell r="C663" t="str">
            <v>City of Lisburn AC</v>
          </cell>
        </row>
        <row r="664">
          <cell r="A664">
            <v>663</v>
          </cell>
          <cell r="B664" t="str">
            <v>Mia Ferguson</v>
          </cell>
          <cell r="C664" t="str">
            <v>City of Lisburn AC</v>
          </cell>
        </row>
        <row r="665">
          <cell r="A665">
            <v>664</v>
          </cell>
          <cell r="B665" t="str">
            <v>Katie McCleery</v>
          </cell>
          <cell r="C665" t="str">
            <v>City of Lisburn AC</v>
          </cell>
        </row>
        <row r="666">
          <cell r="A666">
            <v>665</v>
          </cell>
          <cell r="B666" t="str">
            <v>Jacob Holland</v>
          </cell>
          <cell r="C666" t="str">
            <v>City of Lisburn AC</v>
          </cell>
        </row>
        <row r="667">
          <cell r="A667">
            <v>666</v>
          </cell>
          <cell r="B667" t="str">
            <v>Serena Lennon</v>
          </cell>
          <cell r="C667" t="str">
            <v>City of Lisburn AC</v>
          </cell>
        </row>
        <row r="668">
          <cell r="A668">
            <v>667</v>
          </cell>
          <cell r="B668" t="str">
            <v>Charlotte Snape</v>
          </cell>
          <cell r="C668" t="str">
            <v>City of Lisburn AC</v>
          </cell>
        </row>
        <row r="669">
          <cell r="A669">
            <v>668</v>
          </cell>
          <cell r="B669" t="str">
            <v>Oisin McGloin</v>
          </cell>
          <cell r="C669" t="str">
            <v>City of Lisburn AC</v>
          </cell>
        </row>
        <row r="670">
          <cell r="A670">
            <v>669</v>
          </cell>
          <cell r="B670" t="str">
            <v>Neil Simpson</v>
          </cell>
          <cell r="C670" t="str">
            <v>City of Lisburn AC</v>
          </cell>
        </row>
        <row r="671">
          <cell r="A671">
            <v>670</v>
          </cell>
          <cell r="B671" t="str">
            <v>Michael Thomas McCullough</v>
          </cell>
          <cell r="C671" t="str">
            <v>City of Lisburn AC</v>
          </cell>
        </row>
        <row r="672">
          <cell r="A672">
            <v>671</v>
          </cell>
          <cell r="B672" t="str">
            <v>Rory Moore</v>
          </cell>
          <cell r="C672" t="str">
            <v>City of Lisburn AC</v>
          </cell>
        </row>
        <row r="673">
          <cell r="A673">
            <v>672</v>
          </cell>
          <cell r="B673" t="str">
            <v>Ross Bolan</v>
          </cell>
          <cell r="C673" t="str">
            <v>City of Lisburn AC</v>
          </cell>
        </row>
        <row r="674">
          <cell r="A674">
            <v>673</v>
          </cell>
          <cell r="B674" t="str">
            <v>Anna McMonagle</v>
          </cell>
          <cell r="C674" t="str">
            <v>City of Lisburn AC</v>
          </cell>
        </row>
        <row r="675">
          <cell r="A675">
            <v>674</v>
          </cell>
          <cell r="B675" t="str">
            <v>Ava Downey</v>
          </cell>
          <cell r="C675" t="str">
            <v>City of Lisburn AC</v>
          </cell>
        </row>
        <row r="676">
          <cell r="A676">
            <v>675</v>
          </cell>
          <cell r="B676" t="str">
            <v>Peter  Clifford</v>
          </cell>
          <cell r="C676" t="str">
            <v>City of Lisburn AC</v>
          </cell>
        </row>
        <row r="677">
          <cell r="A677">
            <v>676</v>
          </cell>
          <cell r="B677" t="str">
            <v>Scott Cuthill</v>
          </cell>
          <cell r="C677" t="str">
            <v>City of Lisburn AC</v>
          </cell>
        </row>
        <row r="678">
          <cell r="A678">
            <v>677</v>
          </cell>
          <cell r="B678" t="str">
            <v>Siofra Lavery</v>
          </cell>
          <cell r="C678" t="str">
            <v>City of Lisburn AC</v>
          </cell>
        </row>
        <row r="679">
          <cell r="A679">
            <v>678</v>
          </cell>
          <cell r="B679" t="str">
            <v>Mia  McClure</v>
          </cell>
          <cell r="C679" t="str">
            <v>City of Lisburn AC</v>
          </cell>
        </row>
        <row r="680">
          <cell r="A680">
            <v>679</v>
          </cell>
          <cell r="B680" t="str">
            <v>Connor Doherty</v>
          </cell>
          <cell r="C680" t="str">
            <v>City of Lisburn AC</v>
          </cell>
        </row>
        <row r="681">
          <cell r="A681">
            <v>680</v>
          </cell>
          <cell r="B681" t="str">
            <v>Rebecca Moore</v>
          </cell>
          <cell r="C681" t="str">
            <v>City of Lisburn AC</v>
          </cell>
        </row>
        <row r="682">
          <cell r="A682">
            <v>681</v>
          </cell>
          <cell r="B682" t="str">
            <v>Luke Holland</v>
          </cell>
          <cell r="C682" t="str">
            <v>City of Lisburn AC</v>
          </cell>
        </row>
        <row r="683">
          <cell r="A683">
            <v>682</v>
          </cell>
          <cell r="B683" t="str">
            <v>Anna Broderick</v>
          </cell>
          <cell r="C683" t="str">
            <v>City of Lisburn AC</v>
          </cell>
        </row>
        <row r="684">
          <cell r="A684">
            <v>683</v>
          </cell>
          <cell r="B684" t="str">
            <v>Faye Connor</v>
          </cell>
          <cell r="C684" t="str">
            <v>City of Lisburn AC</v>
          </cell>
        </row>
        <row r="685">
          <cell r="A685">
            <v>684</v>
          </cell>
          <cell r="B685" t="str">
            <v>Charlotte Dickson</v>
          </cell>
          <cell r="C685" t="str">
            <v>City of Lisburn AC</v>
          </cell>
        </row>
        <row r="686">
          <cell r="A686">
            <v>685</v>
          </cell>
          <cell r="B686" t="str">
            <v>Thea Cunningham</v>
          </cell>
          <cell r="C686" t="str">
            <v>City of Lisburn AC</v>
          </cell>
        </row>
        <row r="687">
          <cell r="A687">
            <v>686</v>
          </cell>
          <cell r="B687" t="str">
            <v>Eddie  Maguire</v>
          </cell>
          <cell r="C687" t="str">
            <v>City of Lisburn AC</v>
          </cell>
        </row>
        <row r="688">
          <cell r="A688">
            <v>687</v>
          </cell>
          <cell r="B688" t="str">
            <v>Sophie Caves</v>
          </cell>
          <cell r="C688" t="str">
            <v>City of Lisburn AC</v>
          </cell>
        </row>
        <row r="689">
          <cell r="A689">
            <v>688</v>
          </cell>
          <cell r="B689" t="str">
            <v>Ella Donnelly</v>
          </cell>
          <cell r="C689" t="str">
            <v>City of Lisburn AC</v>
          </cell>
        </row>
        <row r="690">
          <cell r="A690">
            <v>689</v>
          </cell>
          <cell r="B690" t="str">
            <v>Luke McCausland</v>
          </cell>
          <cell r="C690" t="str">
            <v>City of Lisburn AC</v>
          </cell>
        </row>
        <row r="691">
          <cell r="A691">
            <v>690</v>
          </cell>
          <cell r="B691" t="str">
            <v>Luke Massey</v>
          </cell>
          <cell r="C691" t="str">
            <v>City of Lisburn AC</v>
          </cell>
        </row>
        <row r="692">
          <cell r="A692">
            <v>691</v>
          </cell>
          <cell r="B692" t="str">
            <v>Thomas Duncan</v>
          </cell>
          <cell r="C692" t="str">
            <v>City of Lisburn AC</v>
          </cell>
        </row>
        <row r="693">
          <cell r="A693">
            <v>692</v>
          </cell>
          <cell r="B693" t="str">
            <v>India Steen</v>
          </cell>
          <cell r="C693" t="str">
            <v>City of Lisburn AC</v>
          </cell>
        </row>
        <row r="694">
          <cell r="A694">
            <v>693</v>
          </cell>
          <cell r="B694" t="str">
            <v>Sam Holmes</v>
          </cell>
          <cell r="C694" t="str">
            <v>City of Lisburn AC</v>
          </cell>
        </row>
        <row r="695">
          <cell r="A695">
            <v>694</v>
          </cell>
          <cell r="C695" t="str">
            <v>City of Lisburn AC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  <cell r="B957" t="str">
            <v>Lucy Kelly</v>
          </cell>
          <cell r="C957" t="str">
            <v>Lagan Valley AC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zoomScaleNormal="100" workbookViewId="0">
      <selection activeCell="G2" sqref="G2"/>
    </sheetView>
  </sheetViews>
  <sheetFormatPr defaultRowHeight="15"/>
  <cols>
    <col min="1" max="1" width="6.140625" style="24" customWidth="1"/>
    <col min="2" max="2" width="5.85546875" customWidth="1"/>
    <col min="3" max="3" width="4.42578125" customWidth="1"/>
    <col min="4" max="4" width="18.42578125" customWidth="1"/>
    <col min="5" max="5" width="21.42578125" customWidth="1"/>
    <col min="6" max="6" width="9.140625" style="30"/>
    <col min="7" max="7" width="4.28515625" customWidth="1"/>
    <col min="8" max="8" width="5.5703125" customWidth="1"/>
    <col min="9" max="9" width="4.85546875" customWidth="1"/>
    <col min="10" max="10" width="18.28515625" customWidth="1"/>
    <col min="11" max="11" width="20.85546875" customWidth="1"/>
    <col min="12" max="12" width="9.140625" style="30"/>
    <col min="13" max="13" width="4.140625" customWidth="1"/>
  </cols>
  <sheetData>
    <row r="1" spans="1:12" s="43" customFormat="1" ht="15.75" thickBot="1">
      <c r="A1" s="42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39" customFormat="1" ht="12">
      <c r="A3" s="38"/>
      <c r="B3" s="51" t="s">
        <v>1</v>
      </c>
      <c r="C3" s="52"/>
      <c r="D3" s="52"/>
      <c r="E3" s="52"/>
      <c r="F3" s="52"/>
      <c r="G3" s="38"/>
      <c r="H3" s="51" t="s">
        <v>2</v>
      </c>
      <c r="I3" s="52"/>
      <c r="J3" s="52"/>
      <c r="K3" s="52"/>
      <c r="L3" s="52"/>
    </row>
    <row r="4" spans="1:12">
      <c r="A4" s="49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604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Jayden Booth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Regent House AC</v>
      </c>
      <c r="F5" s="27">
        <v>12.63</v>
      </c>
      <c r="G5" s="6"/>
      <c r="H5" s="7">
        <v>1</v>
      </c>
      <c r="I5" s="11">
        <v>204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Paidin Mitchell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7">
        <v>15.18</v>
      </c>
    </row>
    <row r="6" spans="1:12">
      <c r="A6" s="49"/>
      <c r="B6" s="7">
        <v>2</v>
      </c>
      <c r="C6" s="8">
        <v>202</v>
      </c>
      <c r="D6" s="12" t="str">
        <f t="shared" si="0"/>
        <v>Issac Moore</v>
      </c>
      <c r="E6" s="13" t="str">
        <f t="shared" si="1"/>
        <v>Ballymena &amp;Antrim AC</v>
      </c>
      <c r="F6" s="27">
        <v>14.35</v>
      </c>
      <c r="G6" s="6"/>
      <c r="H6" s="7">
        <v>2</v>
      </c>
      <c r="I6" s="11">
        <v>592</v>
      </c>
      <c r="J6" s="12" t="str">
        <f t="shared" si="2"/>
        <v>Harry Jackson</v>
      </c>
      <c r="K6" s="13" t="str">
        <f t="shared" si="3"/>
        <v>Regent House AC</v>
      </c>
      <c r="L6" s="27">
        <v>15.33</v>
      </c>
    </row>
    <row r="7" spans="1:12">
      <c r="A7" s="49"/>
      <c r="B7" s="7">
        <v>3</v>
      </c>
      <c r="C7" s="8">
        <v>376</v>
      </c>
      <c r="D7" s="12" t="str">
        <f t="shared" si="0"/>
        <v>Daniel   Constable</v>
      </c>
      <c r="E7" s="13" t="str">
        <f t="shared" si="1"/>
        <v>North Down AC</v>
      </c>
      <c r="F7" s="27">
        <v>14.82</v>
      </c>
      <c r="G7" s="6"/>
      <c r="H7" s="7">
        <v>3</v>
      </c>
      <c r="I7" s="11">
        <v>686</v>
      </c>
      <c r="J7" s="12" t="str">
        <f t="shared" si="2"/>
        <v>Eddie  Maguire</v>
      </c>
      <c r="K7" s="13" t="str">
        <f t="shared" si="3"/>
        <v>City of Lisburn AC</v>
      </c>
      <c r="L7" s="27">
        <v>16.86</v>
      </c>
    </row>
    <row r="8" spans="1:12">
      <c r="A8" s="49"/>
      <c r="B8" s="7">
        <v>4</v>
      </c>
      <c r="C8" s="8">
        <v>110</v>
      </c>
      <c r="D8" s="12" t="str">
        <f t="shared" si="0"/>
        <v>Michael Mullan</v>
      </c>
      <c r="E8" s="13" t="str">
        <f t="shared" si="1"/>
        <v>City of Derry Spartans</v>
      </c>
      <c r="F8" s="27">
        <v>14.89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49"/>
      <c r="B9" s="7">
        <v>5</v>
      </c>
      <c r="C9" s="8">
        <v>679</v>
      </c>
      <c r="D9" s="12" t="str">
        <f t="shared" si="0"/>
        <v>Connor Doherty</v>
      </c>
      <c r="E9" s="13" t="str">
        <f t="shared" si="1"/>
        <v>City of Lisburn AC</v>
      </c>
      <c r="F9" s="27">
        <v>14.96</v>
      </c>
      <c r="G9" s="6"/>
      <c r="H9" s="7">
        <v>5</v>
      </c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49"/>
      <c r="B10" s="7">
        <v>6</v>
      </c>
      <c r="C10" s="8">
        <v>433</v>
      </c>
      <c r="D10" s="12" t="str">
        <f t="shared" si="0"/>
        <v>Scott Owen</v>
      </c>
      <c r="E10" s="13" t="str">
        <f t="shared" si="1"/>
        <v>Lagan Valley AC</v>
      </c>
      <c r="F10" s="27">
        <v>15.14</v>
      </c>
      <c r="G10" s="6"/>
      <c r="H10" s="7">
        <v>6</v>
      </c>
      <c r="I10" s="11"/>
      <c r="J10" s="12" t="str">
        <f t="shared" si="2"/>
        <v/>
      </c>
      <c r="K10" s="13" t="str">
        <f t="shared" si="3"/>
        <v/>
      </c>
      <c r="L10" s="27"/>
    </row>
    <row r="11" spans="1:12">
      <c r="A11" s="49"/>
      <c r="B11" s="14"/>
      <c r="C11" s="15"/>
      <c r="D11" s="16" t="str">
        <f t="shared" ref="D11" si="4">IF(ISNUMBER(C11), IF(C11&lt;&gt;"",IF(LEN(VLOOKUP(C11,AthleteList,2,FALSE)&lt;&gt;0),IFERROR(IF(VLOOKUP(C11,AthleteList,2,FALSE)&lt;&gt;"",VLOOKUP(C11,AthleteList,2,FALSE),"Not Assigned"),"Not a valid Number"),""), ""), "")</f>
        <v/>
      </c>
      <c r="E11" s="17" t="str">
        <f t="shared" ref="E11" si="5">IF(ISNUMBER(C11), IF(C11&lt;&gt;"",IF(LEN(VLOOKUP(C11,AthleteList,3,FALSE)&lt;&gt;0),IFERROR(IF(VLOOKUP(C11,AthleteList,3,FALSE)&lt;&gt;"",VLOOKUP(C11,AthleteList,3,FALSE),"Not Assigned"),"Not a valid Number"),""), ""), "")</f>
        <v/>
      </c>
      <c r="F11" s="28"/>
      <c r="G11" s="6"/>
      <c r="H11" s="14">
        <v>8</v>
      </c>
      <c r="I11" s="18"/>
      <c r="J11" s="16" t="str">
        <f t="shared" si="2"/>
        <v/>
      </c>
      <c r="K11" s="17" t="str">
        <f t="shared" si="3"/>
        <v/>
      </c>
      <c r="L11" s="28"/>
    </row>
    <row r="12" spans="1:12">
      <c r="A12" s="23"/>
      <c r="B12" s="6"/>
      <c r="C12" s="6"/>
      <c r="D12" s="19" t="s">
        <v>9</v>
      </c>
      <c r="E12" s="6"/>
      <c r="F12" s="29"/>
      <c r="G12" s="6"/>
      <c r="H12" s="6"/>
      <c r="I12" s="6"/>
      <c r="J12" s="19" t="s">
        <v>10</v>
      </c>
      <c r="K12" s="6"/>
      <c r="L12" s="29"/>
    </row>
    <row r="13" spans="1:12">
      <c r="A13" s="49" t="s">
        <v>11</v>
      </c>
      <c r="B13" s="2" t="s">
        <v>4</v>
      </c>
      <c r="C13" s="3" t="s">
        <v>5</v>
      </c>
      <c r="D13" s="4" t="s">
        <v>6</v>
      </c>
      <c r="E13" s="5" t="s">
        <v>7</v>
      </c>
      <c r="F13" s="26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6" t="s">
        <v>8</v>
      </c>
    </row>
    <row r="14" spans="1:12">
      <c r="A14" s="49"/>
      <c r="B14" s="7">
        <v>1</v>
      </c>
      <c r="C14" s="8">
        <v>542</v>
      </c>
      <c r="D14" s="9" t="str">
        <f t="shared" ref="D14:D19" si="6">IF(ISNUMBER(C14), IF(C14&lt;&gt;"",IF(LEN(VLOOKUP(C14,AthleteList,2,FALSE)&lt;&gt;0),IFERROR(IF(VLOOKUP(C14,AthleteList,2,FALSE)&lt;&gt;"",VLOOKUP(C14,AthleteList,2,FALSE),"Not Assigned"),"Not a valid Number"),""), ""), "")</f>
        <v>Euan Monro</v>
      </c>
      <c r="E14" s="10" t="str">
        <f t="shared" ref="E14:E19" si="7">IF(ISNUMBER(C14), IF(C14&lt;&gt;"",IF(LEN(VLOOKUP(C14,AthleteList,3,FALSE)&lt;&gt;0),IFERROR(IF(VLOOKUP(C14,AthleteList,3,FALSE)&lt;&gt;"",VLOOKUP(C14,AthleteList,3,FALSE),"Not Assigned"),"Not a valid Number"),""), ""), "")</f>
        <v>Regent House AC</v>
      </c>
      <c r="F14" s="27" t="s">
        <v>12</v>
      </c>
      <c r="G14" s="6"/>
      <c r="H14" s="7">
        <v>1</v>
      </c>
      <c r="I14" s="11">
        <v>110</v>
      </c>
      <c r="J14" s="9" t="str">
        <f t="shared" ref="J14:J19" si="8">IF(ISNUMBER(I14), IF(I14&lt;&gt;"",IF(LEN(VLOOKUP(I14,AthleteList,2,FALSE)&lt;&gt;0),IFERROR(IF(VLOOKUP(I14,AthleteList,2,FALSE)&lt;&gt;"",VLOOKUP(I14,AthleteList,2,FALSE),"Not Assigned"),"Not a valid Number"),""), ""), "")</f>
        <v>Michael Mullan</v>
      </c>
      <c r="K14" s="10" t="str">
        <f t="shared" ref="K14:K19" si="9">IF(ISNUMBER(I14), IF(I14&lt;&gt;"",IF(LEN(VLOOKUP(I14,AthleteList,3,FALSE)&lt;&gt;0),IFERROR(IF(VLOOKUP(I14,AthleteList,3,FALSE)&lt;&gt;"",VLOOKUP(I14,AthleteList,3,FALSE),"Not Assigned"),"Not a valid Number"),""), ""), "")</f>
        <v>City of Derry Spartans</v>
      </c>
      <c r="L14" s="27" t="s">
        <v>13</v>
      </c>
    </row>
    <row r="15" spans="1:12">
      <c r="A15" s="49"/>
      <c r="B15" s="7">
        <v>2</v>
      </c>
      <c r="C15" s="8">
        <v>364</v>
      </c>
      <c r="D15" s="12" t="str">
        <f t="shared" si="6"/>
        <v>Harris  Massey</v>
      </c>
      <c r="E15" s="13" t="str">
        <f t="shared" si="7"/>
        <v>North Down AC</v>
      </c>
      <c r="F15" s="27" t="s">
        <v>14</v>
      </c>
      <c r="G15" s="6"/>
      <c r="H15" s="7"/>
      <c r="I15" s="11"/>
      <c r="J15" s="12" t="str">
        <f t="shared" si="8"/>
        <v/>
      </c>
      <c r="K15" s="13" t="str">
        <f t="shared" si="9"/>
        <v/>
      </c>
      <c r="L15" s="27"/>
    </row>
    <row r="16" spans="1:12">
      <c r="A16" s="49"/>
      <c r="B16" s="7">
        <v>3</v>
      </c>
      <c r="C16" s="8">
        <v>74</v>
      </c>
      <c r="D16" s="12" t="str">
        <f t="shared" si="6"/>
        <v>Theo Mc Laughlin</v>
      </c>
      <c r="E16" s="13" t="str">
        <f t="shared" si="7"/>
        <v>City of Derry Spartans</v>
      </c>
      <c r="F16" s="27" t="s">
        <v>15</v>
      </c>
      <c r="G16" s="6"/>
      <c r="H16" s="7"/>
      <c r="I16" s="11"/>
      <c r="J16" s="12" t="str">
        <f t="shared" si="8"/>
        <v/>
      </c>
      <c r="K16" s="13" t="str">
        <f t="shared" si="9"/>
        <v/>
      </c>
      <c r="L16" s="27"/>
    </row>
    <row r="17" spans="1:12">
      <c r="A17" s="49"/>
      <c r="B17" s="7">
        <v>4</v>
      </c>
      <c r="C17" s="8">
        <v>433</v>
      </c>
      <c r="D17" s="12" t="str">
        <f t="shared" si="6"/>
        <v>Scott Owen</v>
      </c>
      <c r="E17" s="13" t="str">
        <f t="shared" si="7"/>
        <v>Lagan Valley AC</v>
      </c>
      <c r="F17" s="27" t="s">
        <v>16</v>
      </c>
      <c r="G17" s="6"/>
      <c r="H17" s="7"/>
      <c r="I17" s="11"/>
      <c r="J17" s="12" t="str">
        <f t="shared" si="8"/>
        <v/>
      </c>
      <c r="K17" s="13" t="str">
        <f t="shared" si="9"/>
        <v/>
      </c>
      <c r="L17" s="27"/>
    </row>
    <row r="18" spans="1:12">
      <c r="A18" s="49"/>
      <c r="B18" s="7">
        <v>5</v>
      </c>
      <c r="C18" s="8">
        <v>686</v>
      </c>
      <c r="D18" s="12" t="str">
        <f t="shared" si="6"/>
        <v>Eddie  Maguire</v>
      </c>
      <c r="E18" s="13" t="str">
        <f t="shared" si="7"/>
        <v>City of Lisburn AC</v>
      </c>
      <c r="F18" s="27" t="s">
        <v>17</v>
      </c>
      <c r="G18" s="6"/>
      <c r="H18" s="7"/>
      <c r="I18" s="11"/>
      <c r="J18" s="12" t="str">
        <f t="shared" si="8"/>
        <v/>
      </c>
      <c r="K18" s="13" t="str">
        <f t="shared" si="9"/>
        <v/>
      </c>
      <c r="L18" s="27"/>
    </row>
    <row r="19" spans="1:12">
      <c r="A19" s="49"/>
      <c r="B19" s="14"/>
      <c r="C19" s="15"/>
      <c r="D19" s="16" t="str">
        <f t="shared" si="6"/>
        <v/>
      </c>
      <c r="E19" s="17" t="str">
        <f t="shared" si="7"/>
        <v/>
      </c>
      <c r="F19" s="28"/>
      <c r="G19" s="6"/>
      <c r="H19" s="14"/>
      <c r="I19" s="18"/>
      <c r="J19" s="16" t="str">
        <f t="shared" si="8"/>
        <v/>
      </c>
      <c r="K19" s="17" t="str">
        <f t="shared" si="9"/>
        <v/>
      </c>
      <c r="L19" s="28"/>
    </row>
    <row r="20" spans="1:12">
      <c r="A20" s="23"/>
      <c r="B20" s="6"/>
      <c r="C20" s="6"/>
      <c r="D20" s="6"/>
      <c r="E20" s="6"/>
      <c r="F20" s="29"/>
      <c r="G20" s="6"/>
      <c r="H20" s="6"/>
      <c r="I20" s="6"/>
      <c r="J20" s="6"/>
      <c r="K20" s="6"/>
      <c r="L20" s="29"/>
    </row>
    <row r="21" spans="1:12">
      <c r="A21" s="49" t="s">
        <v>18</v>
      </c>
      <c r="B21" s="2" t="s">
        <v>4</v>
      </c>
      <c r="C21" s="3" t="s">
        <v>5</v>
      </c>
      <c r="D21" s="4" t="s">
        <v>6</v>
      </c>
      <c r="E21" s="5" t="s">
        <v>7</v>
      </c>
      <c r="F21" s="26" t="s">
        <v>8</v>
      </c>
      <c r="G21" s="6"/>
      <c r="H21" s="2" t="s">
        <v>4</v>
      </c>
      <c r="I21" s="3" t="s">
        <v>5</v>
      </c>
      <c r="J21" s="4" t="s">
        <v>6</v>
      </c>
      <c r="K21" s="5" t="s">
        <v>7</v>
      </c>
      <c r="L21" s="26" t="s">
        <v>8</v>
      </c>
    </row>
    <row r="22" spans="1:12">
      <c r="A22" s="49"/>
      <c r="B22" s="7">
        <v>1</v>
      </c>
      <c r="C22" s="8">
        <v>170</v>
      </c>
      <c r="D22" s="9" t="str">
        <f t="shared" ref="D22:D27" si="10">IF(ISNUMBER(C22), IF(C22&lt;&gt;"",IF(LEN(VLOOKUP(C22,AthleteList,2,FALSE)&lt;&gt;0),IFERROR(IF(VLOOKUP(C22,AthleteList,2,FALSE)&lt;&gt;"",VLOOKUP(C22,AthleteList,2,FALSE),"Not Assigned"),"Not a valid Number"),""), ""), "")</f>
        <v>Charlie Curley</v>
      </c>
      <c r="E22" s="10" t="str">
        <f t="shared" ref="E22:E27" si="11">IF(ISNUMBER(C22), IF(C22&lt;&gt;"",IF(LEN(VLOOKUP(C22,AthleteList,3,FALSE)&lt;&gt;0),IFERROR(IF(VLOOKUP(C22,AthleteList,3,FALSE)&lt;&gt;"",VLOOKUP(C22,AthleteList,3,FALSE),"Not Assigned"),"Not a valid Number"),""), ""), "")</f>
        <v>Mid Ulster AC</v>
      </c>
      <c r="F22" s="27" t="s">
        <v>19</v>
      </c>
      <c r="G22" s="6"/>
      <c r="H22" s="7">
        <v>1</v>
      </c>
      <c r="I22" s="11">
        <v>171</v>
      </c>
      <c r="J22" s="9" t="str">
        <f t="shared" ref="J22:J27" si="12">IF(ISNUMBER(I22), IF(I22&lt;&gt;"",IF(LEN(VLOOKUP(I22,AthleteList,2,FALSE)&lt;&gt;0),IFERROR(IF(VLOOKUP(I22,AthleteList,2,FALSE)&lt;&gt;"",VLOOKUP(I22,AthleteList,2,FALSE),"Not Assigned"),"Not a valid Number"),""), ""), "")</f>
        <v>Luke O'Doherty</v>
      </c>
      <c r="K22" s="10" t="str">
        <f t="shared" ref="K22:K27" si="13">IF(ISNUMBER(I22), IF(I22&lt;&gt;"",IF(LEN(VLOOKUP(I22,AthleteList,3,FALSE)&lt;&gt;0),IFERROR(IF(VLOOKUP(I22,AthleteList,3,FALSE)&lt;&gt;"",VLOOKUP(I22,AthleteList,3,FALSE),"Not Assigned"),"Not a valid Number"),""), ""), "")</f>
        <v>Mid Ulster AC</v>
      </c>
      <c r="L22" s="27" t="s">
        <v>20</v>
      </c>
    </row>
    <row r="23" spans="1:12">
      <c r="A23" s="49"/>
      <c r="B23" s="7">
        <v>2</v>
      </c>
      <c r="C23" s="8">
        <v>541</v>
      </c>
      <c r="D23" s="12" t="str">
        <f t="shared" si="10"/>
        <v>Finlay Mayne</v>
      </c>
      <c r="E23" s="13" t="str">
        <f t="shared" si="11"/>
        <v>Regent House AC</v>
      </c>
      <c r="F23" s="27" t="s">
        <v>21</v>
      </c>
      <c r="G23" s="6"/>
      <c r="H23" s="7">
        <v>2</v>
      </c>
      <c r="I23" s="11">
        <v>377</v>
      </c>
      <c r="J23" s="12" t="str">
        <f t="shared" si="12"/>
        <v>Oliver  Playfair</v>
      </c>
      <c r="K23" s="13" t="str">
        <f t="shared" si="13"/>
        <v>North Down AC</v>
      </c>
      <c r="L23" s="27" t="s">
        <v>22</v>
      </c>
    </row>
    <row r="24" spans="1:12">
      <c r="A24" s="49"/>
      <c r="B24" s="7">
        <v>3</v>
      </c>
      <c r="C24" s="8">
        <v>371</v>
      </c>
      <c r="D24" s="12" t="str">
        <f t="shared" si="10"/>
        <v>JJ  Holley</v>
      </c>
      <c r="E24" s="13" t="str">
        <f t="shared" si="11"/>
        <v>North Down AC</v>
      </c>
      <c r="F24" s="27" t="s">
        <v>23</v>
      </c>
      <c r="G24" s="6"/>
      <c r="H24" s="7">
        <v>3</v>
      </c>
      <c r="I24" s="11">
        <v>551</v>
      </c>
      <c r="J24" s="12" t="str">
        <f t="shared" si="12"/>
        <v>Harry Orr</v>
      </c>
      <c r="K24" s="13" t="str">
        <f t="shared" si="13"/>
        <v>Regent House AC</v>
      </c>
      <c r="L24" s="27" t="s">
        <v>24</v>
      </c>
    </row>
    <row r="25" spans="1:12">
      <c r="A25" s="49"/>
      <c r="B25" s="7">
        <v>4</v>
      </c>
      <c r="C25" s="8">
        <v>689</v>
      </c>
      <c r="D25" s="12" t="str">
        <f t="shared" si="10"/>
        <v>Luke McCausland</v>
      </c>
      <c r="E25" s="13" t="str">
        <f t="shared" si="11"/>
        <v>City of Lisburn AC</v>
      </c>
      <c r="F25" s="27" t="s">
        <v>25</v>
      </c>
      <c r="G25" s="6"/>
      <c r="H25" s="7"/>
      <c r="I25" s="11"/>
      <c r="J25" s="12" t="str">
        <f t="shared" si="12"/>
        <v/>
      </c>
      <c r="K25" s="13" t="str">
        <f t="shared" si="13"/>
        <v/>
      </c>
      <c r="L25" s="27"/>
    </row>
    <row r="26" spans="1:12">
      <c r="A26" s="49"/>
      <c r="B26" s="7">
        <v>5</v>
      </c>
      <c r="C26" s="8">
        <v>117</v>
      </c>
      <c r="D26" s="12" t="str">
        <f t="shared" si="10"/>
        <v>Ethan Wade</v>
      </c>
      <c r="E26" s="13" t="str">
        <f t="shared" si="11"/>
        <v>City of Derry Spartans</v>
      </c>
      <c r="F26" s="27" t="s">
        <v>26</v>
      </c>
      <c r="G26" s="6"/>
      <c r="H26" s="7"/>
      <c r="I26" s="11"/>
      <c r="J26" s="12" t="str">
        <f t="shared" si="12"/>
        <v/>
      </c>
      <c r="K26" s="13" t="str">
        <f t="shared" si="13"/>
        <v/>
      </c>
      <c r="L26" s="27"/>
    </row>
    <row r="27" spans="1:12">
      <c r="A27" s="49"/>
      <c r="B27" s="14"/>
      <c r="C27" s="15"/>
      <c r="D27" s="16" t="str">
        <f t="shared" si="10"/>
        <v/>
      </c>
      <c r="E27" s="17" t="str">
        <f t="shared" si="11"/>
        <v/>
      </c>
      <c r="F27" s="28"/>
      <c r="G27" s="6"/>
      <c r="H27" s="14"/>
      <c r="I27" s="18"/>
      <c r="J27" s="16" t="str">
        <f t="shared" si="12"/>
        <v/>
      </c>
      <c r="K27" s="17" t="str">
        <f t="shared" si="13"/>
        <v/>
      </c>
      <c r="L27" s="28"/>
    </row>
    <row r="28" spans="1:12">
      <c r="A28" s="23"/>
      <c r="B28" s="6"/>
      <c r="C28" s="6"/>
      <c r="D28" s="6"/>
      <c r="E28" s="6"/>
      <c r="F28" s="29"/>
      <c r="G28" s="6"/>
      <c r="H28" s="6"/>
      <c r="I28" s="6"/>
      <c r="J28" s="6"/>
      <c r="K28" s="6"/>
      <c r="L28" s="29"/>
    </row>
    <row r="29" spans="1:12">
      <c r="A29" s="49" t="s">
        <v>27</v>
      </c>
      <c r="B29" s="2" t="s">
        <v>4</v>
      </c>
      <c r="C29" s="3" t="s">
        <v>5</v>
      </c>
      <c r="D29" s="4" t="s">
        <v>6</v>
      </c>
      <c r="E29" s="5" t="s">
        <v>7</v>
      </c>
      <c r="F29" s="26" t="s">
        <v>8</v>
      </c>
      <c r="G29" s="6"/>
      <c r="H29" s="2" t="s">
        <v>4</v>
      </c>
      <c r="I29" s="3" t="s">
        <v>5</v>
      </c>
      <c r="J29" s="4" t="s">
        <v>6</v>
      </c>
      <c r="K29" s="5" t="s">
        <v>7</v>
      </c>
      <c r="L29" s="26" t="s">
        <v>8</v>
      </c>
    </row>
    <row r="30" spans="1:12">
      <c r="A30" s="49"/>
      <c r="B30" s="7">
        <v>1</v>
      </c>
      <c r="C30" s="8">
        <v>592</v>
      </c>
      <c r="D30" s="9" t="str">
        <f t="shared" ref="D30:D33" si="14">IF(ISNUMBER(C30), IF(C30&lt;&gt;"",IF(LEN(VLOOKUP(C30,AthleteList,2,FALSE)&lt;&gt;0),IFERROR(IF(VLOOKUP(C30,AthleteList,2,FALSE)&lt;&gt;"",VLOOKUP(C30,AthleteList,2,FALSE),"Not Assigned"),"Not a valid Number"),""), ""), "")</f>
        <v>Harry Jackson</v>
      </c>
      <c r="E30" s="10" t="str">
        <f t="shared" ref="E30:E33" si="15">IF(ISNUMBER(C30), IF(C30&lt;&gt;"",IF(LEN(VLOOKUP(C30,AthleteList,3,FALSE)&lt;&gt;0),IFERROR(IF(VLOOKUP(C30,AthleteList,3,FALSE)&lt;&gt;"",VLOOKUP(C30,AthleteList,3,FALSE),"Not Assigned"),"Not a valid Number"),""), ""), "")</f>
        <v>Regent House AC</v>
      </c>
      <c r="F30" s="27">
        <v>15.29</v>
      </c>
      <c r="G30" s="6"/>
      <c r="H30" s="7">
        <v>1</v>
      </c>
      <c r="I30" s="11">
        <v>541</v>
      </c>
      <c r="J30" s="9" t="str">
        <f t="shared" ref="J30:J33" si="16">IF(ISNUMBER(I30), IF(I30&lt;&gt;"",IF(LEN(VLOOKUP(I30,AthleteList,2,FALSE)&lt;&gt;0),IFERROR(IF(VLOOKUP(I30,AthleteList,2,FALSE)&lt;&gt;"",VLOOKUP(I30,AthleteList,2,FALSE),"Not Assigned"),"Not a valid Number"),""), ""), "")</f>
        <v>Finlay Mayne</v>
      </c>
      <c r="K30" s="10" t="str">
        <f t="shared" ref="K30:K33" si="17">IF(ISNUMBER(I30), IF(I30&lt;&gt;"",IF(LEN(VLOOKUP(I30,AthleteList,3,FALSE)&lt;&gt;0),IFERROR(IF(VLOOKUP(I30,AthleteList,3,FALSE)&lt;&gt;"",VLOOKUP(I30,AthleteList,3,FALSE),"Not Assigned"),"Not a valid Number"),""), ""), "")</f>
        <v>Regent House AC</v>
      </c>
      <c r="L30" s="27">
        <v>18.77</v>
      </c>
    </row>
    <row r="31" spans="1:12">
      <c r="A31" s="49"/>
      <c r="B31" s="7">
        <v>2</v>
      </c>
      <c r="C31" s="8">
        <v>376</v>
      </c>
      <c r="D31" s="12" t="str">
        <f t="shared" si="14"/>
        <v>Daniel   Constable</v>
      </c>
      <c r="E31" s="13" t="str">
        <f t="shared" si="15"/>
        <v>North Down AC</v>
      </c>
      <c r="F31" s="27">
        <v>15.38</v>
      </c>
      <c r="G31" s="6"/>
      <c r="H31" s="7"/>
      <c r="I31" s="11"/>
      <c r="J31" s="12" t="str">
        <f t="shared" si="16"/>
        <v/>
      </c>
      <c r="K31" s="13" t="str">
        <f t="shared" si="17"/>
        <v/>
      </c>
      <c r="L31" s="27"/>
    </row>
    <row r="32" spans="1:12">
      <c r="A32" s="49"/>
      <c r="B32" s="7">
        <v>3</v>
      </c>
      <c r="C32" s="8">
        <v>693</v>
      </c>
      <c r="D32" s="12" t="str">
        <f t="shared" si="14"/>
        <v>Sam Holmes</v>
      </c>
      <c r="E32" s="13" t="str">
        <f t="shared" si="15"/>
        <v>City of Lisburn AC</v>
      </c>
      <c r="F32" s="27">
        <v>17.420000000000002</v>
      </c>
      <c r="G32" s="6"/>
      <c r="H32" s="7"/>
      <c r="I32" s="11"/>
      <c r="J32" s="12" t="str">
        <f t="shared" si="16"/>
        <v/>
      </c>
      <c r="K32" s="13" t="str">
        <f t="shared" si="17"/>
        <v/>
      </c>
      <c r="L32" s="27"/>
    </row>
    <row r="33" spans="1:12">
      <c r="A33" s="49"/>
      <c r="B33" s="14"/>
      <c r="C33" s="15"/>
      <c r="D33" s="16" t="str">
        <f t="shared" si="14"/>
        <v/>
      </c>
      <c r="E33" s="17" t="str">
        <f t="shared" si="15"/>
        <v/>
      </c>
      <c r="F33" s="28"/>
      <c r="G33" s="6"/>
      <c r="H33" s="14"/>
      <c r="I33" s="18"/>
      <c r="J33" s="16" t="str">
        <f t="shared" si="16"/>
        <v/>
      </c>
      <c r="K33" s="17" t="str">
        <f t="shared" si="17"/>
        <v/>
      </c>
      <c r="L33" s="28"/>
    </row>
    <row r="34" spans="1:12">
      <c r="A34" s="23"/>
      <c r="B34" s="6"/>
      <c r="C34" s="6"/>
      <c r="D34" s="6"/>
      <c r="E34" s="6"/>
      <c r="F34" s="29"/>
      <c r="G34" s="6"/>
      <c r="H34" s="6"/>
      <c r="I34" s="6"/>
      <c r="J34" s="6"/>
      <c r="K34" s="6"/>
      <c r="L34" s="29"/>
    </row>
    <row r="35" spans="1:12">
      <c r="A35" s="49" t="s">
        <v>28</v>
      </c>
      <c r="B35" s="2" t="s">
        <v>4</v>
      </c>
      <c r="C35" s="3" t="s">
        <v>5</v>
      </c>
      <c r="D35" s="4" t="s">
        <v>6</v>
      </c>
      <c r="E35" s="5" t="s">
        <v>7</v>
      </c>
      <c r="F35" s="26" t="s">
        <v>8</v>
      </c>
      <c r="G35" s="6"/>
      <c r="H35" s="2" t="s">
        <v>4</v>
      </c>
      <c r="I35" s="3" t="s">
        <v>5</v>
      </c>
      <c r="J35" s="4" t="s">
        <v>6</v>
      </c>
      <c r="K35" s="5" t="s">
        <v>7</v>
      </c>
      <c r="L35" s="26" t="s">
        <v>8</v>
      </c>
    </row>
    <row r="36" spans="1:12">
      <c r="A36" s="49"/>
      <c r="B36" s="7">
        <v>1</v>
      </c>
      <c r="C36" s="8">
        <v>592</v>
      </c>
      <c r="D36" s="9" t="s">
        <v>29</v>
      </c>
      <c r="E36" s="10" t="s">
        <v>30</v>
      </c>
      <c r="F36" s="27">
        <v>5.58</v>
      </c>
      <c r="G36" s="6"/>
      <c r="H36" s="7">
        <v>1</v>
      </c>
      <c r="I36" s="11">
        <v>686</v>
      </c>
      <c r="J36" s="12" t="s">
        <v>31</v>
      </c>
      <c r="K36" s="13" t="s">
        <v>30</v>
      </c>
      <c r="L36" s="27">
        <v>4.24</v>
      </c>
    </row>
    <row r="37" spans="1:12">
      <c r="A37" s="49"/>
      <c r="B37" s="7">
        <v>2</v>
      </c>
      <c r="C37" s="8">
        <v>693</v>
      </c>
      <c r="D37" s="12" t="s">
        <v>32</v>
      </c>
      <c r="E37" s="13" t="s">
        <v>33</v>
      </c>
      <c r="F37" s="27">
        <v>4.5199999999999996</v>
      </c>
      <c r="G37" s="6"/>
      <c r="H37" s="7">
        <v>2</v>
      </c>
      <c r="I37" s="8">
        <v>542</v>
      </c>
      <c r="J37" s="12" t="s">
        <v>34</v>
      </c>
      <c r="K37" s="13" t="s">
        <v>33</v>
      </c>
      <c r="L37" s="27">
        <v>4.0999999999999996</v>
      </c>
    </row>
    <row r="38" spans="1:12">
      <c r="A38" s="49"/>
      <c r="B38" s="7">
        <v>3</v>
      </c>
      <c r="C38" s="8">
        <v>434</v>
      </c>
      <c r="D38" s="12" t="s">
        <v>35</v>
      </c>
      <c r="E38" s="13" t="s">
        <v>36</v>
      </c>
      <c r="F38" s="27">
        <v>4.32</v>
      </c>
      <c r="G38" s="6"/>
      <c r="H38" s="20"/>
      <c r="I38" s="21"/>
      <c r="J38" s="22"/>
      <c r="K38" s="21"/>
      <c r="L38" s="27"/>
    </row>
    <row r="39" spans="1:12">
      <c r="A39" s="49"/>
      <c r="B39" s="14"/>
      <c r="C39" s="15"/>
      <c r="D39" s="16" t="str">
        <f t="shared" ref="D39" si="18">IF(ISNUMBER(C39), IF(C39&lt;&gt;"",IF(LEN(VLOOKUP(C39,AthleteList,2,FALSE)&lt;&gt;0),IFERROR(IF(VLOOKUP(C39,AthleteList,2,FALSE)&lt;&gt;"",VLOOKUP(C39,AthleteList,2,FALSE),"Not Assigned"),"Not a valid Number"),""), ""), "")</f>
        <v/>
      </c>
      <c r="E39" s="17" t="str">
        <f t="shared" ref="E39" si="19">IF(ISNUMBER(C39), IF(C39&lt;&gt;"",IF(LEN(VLOOKUP(C39,AthleteList,3,FALSE)&lt;&gt;0),IFERROR(IF(VLOOKUP(C39,AthleteList,3,FALSE)&lt;&gt;"",VLOOKUP(C39,AthleteList,3,FALSE),"Not Assigned"),"Not a valid Number"),""), ""), "")</f>
        <v/>
      </c>
      <c r="F39" s="28"/>
      <c r="G39" s="6"/>
      <c r="H39" s="14"/>
      <c r="I39" s="18"/>
      <c r="J39" s="16" t="str">
        <f t="shared" ref="J39" si="20">IF(ISNUMBER(I39), IF(I39&lt;&gt;"",IF(LEN(VLOOKUP(I39,AthleteList,2,FALSE)&lt;&gt;0),IFERROR(IF(VLOOKUP(I39,AthleteList,2,FALSE)&lt;&gt;"",VLOOKUP(I39,AthleteList,2,FALSE),"Not Assigned"),"Not a valid Number"),""), ""), "")</f>
        <v/>
      </c>
      <c r="K39" s="17" t="str">
        <f t="shared" ref="K39" si="21">IF(ISNUMBER(I39), IF(I39&lt;&gt;"",IF(LEN(VLOOKUP(I39,AthleteList,3,FALSE)&lt;&gt;0),IFERROR(IF(VLOOKUP(I39,AthleteList,3,FALSE)&lt;&gt;"",VLOOKUP(I39,AthleteList,3,FALSE),"Not Assigned"),"Not a valid Number"),""), ""), "")</f>
        <v/>
      </c>
      <c r="L39" s="28"/>
    </row>
    <row r="40" spans="1:12">
      <c r="A40" s="23"/>
      <c r="B40" s="6"/>
      <c r="C40" s="6"/>
      <c r="D40" s="6"/>
      <c r="E40" s="6"/>
      <c r="F40" s="29"/>
      <c r="G40" s="6"/>
      <c r="H40" s="6"/>
      <c r="I40" s="6"/>
      <c r="J40" s="6"/>
      <c r="K40" s="6"/>
      <c r="L40" s="29"/>
    </row>
    <row r="41" spans="1:12">
      <c r="A41" s="49" t="s">
        <v>37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49"/>
      <c r="B42" s="7">
        <v>1</v>
      </c>
      <c r="C42" s="8">
        <v>679</v>
      </c>
      <c r="D42" s="9" t="str">
        <f t="shared" ref="D42:D44" si="22">IF(ISNUMBER(C42), IF(C42&lt;&gt;"",IF(LEN(VLOOKUP(C42,AthleteList,2,FALSE)&lt;&gt;0),IFERROR(IF(VLOOKUP(C42,AthleteList,2,FALSE)&lt;&gt;"",VLOOKUP(C42,AthleteList,2,FALSE),"Not Assigned"),"Not a valid Number"),""), ""), "")</f>
        <v>Connor Doherty</v>
      </c>
      <c r="E42" s="10" t="str">
        <f t="shared" ref="E42:E44" si="23">IF(ISNUMBER(C42), IF(C42&lt;&gt;"",IF(LEN(VLOOKUP(C42,AthleteList,3,FALSE)&lt;&gt;0),IFERROR(IF(VLOOKUP(C42,AthleteList,3,FALSE)&lt;&gt;"",VLOOKUP(C42,AthleteList,3,FALSE),"Not Assigned"),"Not a valid Number"),""), ""), "")</f>
        <v>City of Lisburn AC</v>
      </c>
      <c r="F42" s="27">
        <v>12.48</v>
      </c>
      <c r="G42" s="6"/>
      <c r="H42" s="7">
        <v>1</v>
      </c>
      <c r="I42" s="11">
        <v>604</v>
      </c>
      <c r="J42" s="9" t="str">
        <f t="shared" ref="J42:J44" si="24">IF(ISNUMBER(I42), IF(I42&lt;&gt;"",IF(LEN(VLOOKUP(I42,AthleteList,2,FALSE)&lt;&gt;0),IFERROR(IF(VLOOKUP(I42,AthleteList,2,FALSE)&lt;&gt;"",VLOOKUP(I42,AthleteList,2,FALSE),"Not Assigned"),"Not a valid Number"),""), ""), "")</f>
        <v>Jayden Booth</v>
      </c>
      <c r="K42" s="10" t="str">
        <f t="shared" ref="K42:K44" si="25">IF(ISNUMBER(I42), IF(I42&lt;&gt;"",IF(LEN(VLOOKUP(I42,AthleteList,3,FALSE)&lt;&gt;0),IFERROR(IF(VLOOKUP(I42,AthleteList,3,FALSE)&lt;&gt;"",VLOOKUP(I42,AthleteList,3,FALSE),"Not Assigned"),"Not a valid Number"),""), ""), "")</f>
        <v>Regent House AC</v>
      </c>
      <c r="L42" s="27">
        <v>6.99</v>
      </c>
    </row>
    <row r="43" spans="1:12">
      <c r="A43" s="49"/>
      <c r="B43" s="7">
        <v>2</v>
      </c>
      <c r="C43" s="8">
        <v>551</v>
      </c>
      <c r="D43" s="12" t="str">
        <f t="shared" si="22"/>
        <v>Harry Orr</v>
      </c>
      <c r="E43" s="13" t="str">
        <f t="shared" si="23"/>
        <v>Regent House AC</v>
      </c>
      <c r="F43" s="27">
        <v>7.77</v>
      </c>
      <c r="G43" s="6"/>
      <c r="H43" s="7"/>
      <c r="I43" s="11"/>
      <c r="J43" s="12" t="str">
        <f t="shared" si="24"/>
        <v/>
      </c>
      <c r="K43" s="13" t="str">
        <f t="shared" si="25"/>
        <v/>
      </c>
      <c r="L43" s="27"/>
    </row>
    <row r="44" spans="1:12">
      <c r="A44" s="49"/>
      <c r="B44" s="14"/>
      <c r="C44" s="15"/>
      <c r="D44" s="16" t="str">
        <f t="shared" si="22"/>
        <v/>
      </c>
      <c r="E44" s="17" t="str">
        <f t="shared" si="23"/>
        <v/>
      </c>
      <c r="F44" s="28"/>
      <c r="G44" s="6"/>
      <c r="H44" s="14"/>
      <c r="I44" s="18"/>
      <c r="J44" s="16" t="str">
        <f t="shared" si="24"/>
        <v/>
      </c>
      <c r="K44" s="17" t="str">
        <f t="shared" si="25"/>
        <v/>
      </c>
      <c r="L44" s="28"/>
    </row>
    <row r="45" spans="1:12">
      <c r="A45" s="23"/>
      <c r="B45" s="6"/>
      <c r="C45" s="6"/>
      <c r="D45" s="6"/>
      <c r="E45" s="6"/>
      <c r="F45" s="29"/>
      <c r="G45" s="6"/>
      <c r="H45" s="6"/>
      <c r="I45" s="6"/>
      <c r="J45" s="6"/>
      <c r="K45" s="6"/>
      <c r="L45" s="29"/>
    </row>
    <row r="46" spans="1:12">
      <c r="A46" s="49" t="s">
        <v>38</v>
      </c>
      <c r="B46" s="2" t="s">
        <v>4</v>
      </c>
      <c r="C46" s="3" t="s">
        <v>5</v>
      </c>
      <c r="D46" s="4" t="s">
        <v>6</v>
      </c>
      <c r="E46" s="5" t="s">
        <v>7</v>
      </c>
      <c r="F46" s="26" t="s">
        <v>8</v>
      </c>
      <c r="G46" s="6"/>
      <c r="H46" s="31"/>
      <c r="I46" s="32"/>
      <c r="J46" s="33"/>
      <c r="K46" s="33"/>
      <c r="L46" s="34"/>
    </row>
    <row r="47" spans="1:12">
      <c r="A47" s="49"/>
      <c r="B47" s="7">
        <v>1</v>
      </c>
      <c r="C47" s="8">
        <v>38</v>
      </c>
      <c r="D47" s="46" t="str">
        <f t="shared" ref="D47:D49" si="26">IF(ISNUMBER(C47), IF(C47&lt;&gt;"",IF(LEN(VLOOKUP(C47,AthleteList,2,FALSE)&lt;&gt;0),IFERROR(IF(VLOOKUP(C47,AthleteList,2,FALSE)&lt;&gt;"",VLOOKUP(C47,AthleteList,2,FALSE),"Not Assigned"),"Not a valid Number"),""), ""), "")</f>
        <v>U13 Boys Relay Team</v>
      </c>
      <c r="E47" s="10" t="str">
        <f t="shared" ref="E47:E49" si="27">IF(ISNUMBER(C47), IF(C47&lt;&gt;"",IF(LEN(VLOOKUP(C47,AthleteList,3,FALSE)&lt;&gt;0),IFERROR(IF(VLOOKUP(C47,AthleteList,3,FALSE)&lt;&gt;"",VLOOKUP(C47,AthleteList,3,FALSE),"Not Assigned"),"Not a valid Number"),""), ""), "")</f>
        <v>Regent House AC</v>
      </c>
      <c r="F47" s="27" t="s">
        <v>39</v>
      </c>
      <c r="G47" s="6"/>
      <c r="H47" s="35"/>
      <c r="I47" s="36"/>
      <c r="J47" s="37"/>
      <c r="K47" s="37"/>
      <c r="L47" s="27"/>
    </row>
    <row r="48" spans="1:12">
      <c r="A48" s="49"/>
      <c r="B48" s="7">
        <v>2</v>
      </c>
      <c r="C48" s="8"/>
      <c r="D48" s="12" t="str">
        <f t="shared" si="26"/>
        <v/>
      </c>
      <c r="E48" s="13" t="str">
        <f t="shared" si="27"/>
        <v/>
      </c>
      <c r="F48" s="27"/>
      <c r="G48" s="6"/>
      <c r="H48" s="35"/>
      <c r="I48" s="36"/>
      <c r="J48" s="37"/>
      <c r="K48" s="37"/>
      <c r="L48" s="27"/>
    </row>
    <row r="49" spans="1:12">
      <c r="A49" s="49"/>
      <c r="B49" s="14"/>
      <c r="C49" s="15"/>
      <c r="D49" s="16" t="str">
        <f t="shared" si="26"/>
        <v/>
      </c>
      <c r="E49" s="17" t="str">
        <f t="shared" si="27"/>
        <v/>
      </c>
      <c r="F49" s="28"/>
      <c r="G49" s="6"/>
      <c r="H49" s="35"/>
      <c r="I49" s="36"/>
      <c r="J49" s="37"/>
      <c r="K49" s="37"/>
      <c r="L49" s="27"/>
    </row>
  </sheetData>
  <mergeCells count="10">
    <mergeCell ref="A29:A33"/>
    <mergeCell ref="A35:A39"/>
    <mergeCell ref="A41:A44"/>
    <mergeCell ref="A46:A49"/>
    <mergeCell ref="B1:L1"/>
    <mergeCell ref="B3:F3"/>
    <mergeCell ref="H3:L3"/>
    <mergeCell ref="A4:A11"/>
    <mergeCell ref="A13:A19"/>
    <mergeCell ref="A21:A27"/>
  </mergeCells>
  <pageMargins left="0.7" right="0.7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zoomScaleNormal="100" workbookViewId="0">
      <selection activeCell="G2" sqref="G2"/>
    </sheetView>
  </sheetViews>
  <sheetFormatPr defaultRowHeight="15"/>
  <cols>
    <col min="1" max="1" width="5" style="24" customWidth="1"/>
    <col min="2" max="2" width="5.42578125" customWidth="1"/>
    <col min="3" max="3" width="5.28515625" customWidth="1"/>
    <col min="4" max="4" width="20" customWidth="1"/>
    <col min="5" max="5" width="20.7109375" customWidth="1"/>
    <col min="6" max="6" width="9.140625" style="30"/>
    <col min="7" max="7" width="4.7109375" customWidth="1"/>
    <col min="8" max="8" width="6" customWidth="1"/>
    <col min="9" max="9" width="5" customWidth="1"/>
    <col min="10" max="10" width="18.28515625" customWidth="1"/>
    <col min="11" max="11" width="21.42578125" customWidth="1"/>
    <col min="12" max="12" width="9.140625" style="30"/>
    <col min="13" max="13" width="4.5703125" customWidth="1"/>
  </cols>
  <sheetData>
    <row r="1" spans="1:12" s="45" customFormat="1" ht="16.5" thickBot="1">
      <c r="A1" s="44"/>
      <c r="B1" s="50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53" t="s">
        <v>1</v>
      </c>
      <c r="C3" s="54"/>
      <c r="D3" s="54"/>
      <c r="E3" s="54"/>
      <c r="F3" s="54"/>
      <c r="G3" s="23"/>
      <c r="H3" s="53" t="s">
        <v>2</v>
      </c>
      <c r="I3" s="54"/>
      <c r="J3" s="54"/>
      <c r="K3" s="54"/>
      <c r="L3" s="54"/>
    </row>
    <row r="4" spans="1:12">
      <c r="A4" s="49" t="s">
        <v>41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368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Anna  Cousins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7">
        <v>10.64</v>
      </c>
      <c r="G5" s="6"/>
      <c r="H5" s="7">
        <v>1</v>
      </c>
      <c r="I5" s="11">
        <v>588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Darcy McLaughlin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Regent House AC</v>
      </c>
      <c r="L5" s="27">
        <v>11.38</v>
      </c>
    </row>
    <row r="6" spans="1:12">
      <c r="A6" s="49"/>
      <c r="B6" s="7">
        <v>2</v>
      </c>
      <c r="C6" s="8">
        <v>205</v>
      </c>
      <c r="D6" s="12" t="str">
        <f t="shared" si="0"/>
        <v>Leah McGrath</v>
      </c>
      <c r="E6" s="13" t="str">
        <f t="shared" si="1"/>
        <v>Ballymena &amp;Antrim AC</v>
      </c>
      <c r="F6" s="27">
        <v>10.8</v>
      </c>
      <c r="G6" s="6"/>
      <c r="H6" s="7">
        <v>2</v>
      </c>
      <c r="I6" s="11">
        <v>436</v>
      </c>
      <c r="J6" s="12" t="str">
        <f t="shared" si="2"/>
        <v>Anna Hogg</v>
      </c>
      <c r="K6" s="13" t="str">
        <f t="shared" si="3"/>
        <v>Lagan Valley AC</v>
      </c>
      <c r="L6" s="27">
        <v>11.48</v>
      </c>
    </row>
    <row r="7" spans="1:12">
      <c r="A7" s="49"/>
      <c r="B7" s="7">
        <v>3</v>
      </c>
      <c r="C7" s="8">
        <v>543</v>
      </c>
      <c r="D7" s="12" t="str">
        <f t="shared" si="0"/>
        <v>Mia Allman</v>
      </c>
      <c r="E7" s="13" t="str">
        <f t="shared" si="1"/>
        <v>Regent House AC</v>
      </c>
      <c r="F7" s="27">
        <v>10.86</v>
      </c>
      <c r="G7" s="6"/>
      <c r="H7" s="7">
        <v>3</v>
      </c>
      <c r="I7" s="11">
        <v>692</v>
      </c>
      <c r="J7" s="12" t="str">
        <f t="shared" si="2"/>
        <v>India Steen</v>
      </c>
      <c r="K7" s="13" t="str">
        <f t="shared" si="3"/>
        <v>City of Lisburn AC</v>
      </c>
      <c r="L7" s="27">
        <v>11.88</v>
      </c>
    </row>
    <row r="8" spans="1:12">
      <c r="A8" s="49"/>
      <c r="B8" s="7">
        <v>4</v>
      </c>
      <c r="C8" s="8">
        <v>80</v>
      </c>
      <c r="D8" s="12" t="str">
        <f t="shared" si="0"/>
        <v>Nicole Devlin</v>
      </c>
      <c r="E8" s="13" t="str">
        <f t="shared" si="1"/>
        <v>City of Derry Spartans</v>
      </c>
      <c r="F8" s="27">
        <v>11.1</v>
      </c>
      <c r="G8" s="6"/>
      <c r="H8" s="7">
        <v>4</v>
      </c>
      <c r="I8" s="11">
        <v>107</v>
      </c>
      <c r="J8" s="12" t="str">
        <f t="shared" si="2"/>
        <v>Ciara Henderson</v>
      </c>
      <c r="K8" s="13" t="str">
        <f t="shared" si="3"/>
        <v>City of Derry Spartans</v>
      </c>
      <c r="L8" s="27">
        <v>11.92</v>
      </c>
    </row>
    <row r="9" spans="1:12">
      <c r="A9" s="49"/>
      <c r="B9" s="7">
        <v>5</v>
      </c>
      <c r="C9" s="8">
        <v>444</v>
      </c>
      <c r="D9" s="12" t="str">
        <f t="shared" si="0"/>
        <v>Ruby Ferris</v>
      </c>
      <c r="E9" s="13" t="str">
        <f t="shared" si="1"/>
        <v>Lagan Valley AC</v>
      </c>
      <c r="F9" s="27">
        <v>11.76</v>
      </c>
      <c r="G9" s="6"/>
      <c r="H9" s="7">
        <v>5</v>
      </c>
      <c r="I9" s="11">
        <v>263</v>
      </c>
      <c r="J9" s="12" t="str">
        <f t="shared" si="2"/>
        <v>Ruby Gray</v>
      </c>
      <c r="K9" s="13" t="str">
        <f t="shared" si="3"/>
        <v>Ballymena &amp;Antrim AC</v>
      </c>
      <c r="L9" s="27">
        <v>12.1</v>
      </c>
    </row>
    <row r="10" spans="1:12">
      <c r="A10" s="49"/>
      <c r="B10" s="7">
        <v>6</v>
      </c>
      <c r="C10" s="8">
        <v>688</v>
      </c>
      <c r="D10" s="12" t="str">
        <f t="shared" si="0"/>
        <v>Ella Donnelly</v>
      </c>
      <c r="E10" s="13" t="str">
        <f t="shared" si="1"/>
        <v>City of Lisburn AC</v>
      </c>
      <c r="F10" s="27">
        <v>12.24</v>
      </c>
      <c r="G10" s="6"/>
      <c r="H10" s="7">
        <v>6</v>
      </c>
      <c r="I10" s="11">
        <v>395</v>
      </c>
      <c r="J10" s="12" t="str">
        <f t="shared" si="2"/>
        <v>Anna  Moran</v>
      </c>
      <c r="K10" s="13" t="str">
        <f t="shared" si="3"/>
        <v>North Down AC</v>
      </c>
      <c r="L10" s="27">
        <v>12.4</v>
      </c>
    </row>
    <row r="11" spans="1:12">
      <c r="A11" s="49"/>
      <c r="B11" s="7">
        <v>7</v>
      </c>
      <c r="C11" s="8">
        <v>174</v>
      </c>
      <c r="D11" s="12" t="str">
        <f t="shared" si="0"/>
        <v>Gemma Shivers</v>
      </c>
      <c r="E11" s="13" t="str">
        <f t="shared" si="1"/>
        <v>Mid Ulster AC</v>
      </c>
      <c r="F11" s="27">
        <v>12.31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7"/>
    </row>
    <row r="12" spans="1:12">
      <c r="A12" s="49"/>
      <c r="B12" s="14"/>
      <c r="C12" s="15"/>
      <c r="D12" s="16" t="str">
        <f t="shared" si="0"/>
        <v/>
      </c>
      <c r="E12" s="17" t="str">
        <f t="shared" si="1"/>
        <v/>
      </c>
      <c r="F12" s="28"/>
      <c r="G12" s="6"/>
      <c r="H12" s="14"/>
      <c r="I12" s="18"/>
      <c r="J12" s="16" t="str">
        <f t="shared" si="2"/>
        <v/>
      </c>
      <c r="K12" s="17" t="str">
        <f t="shared" si="3"/>
        <v/>
      </c>
      <c r="L12" s="28"/>
    </row>
    <row r="13" spans="1:12">
      <c r="A13" s="23"/>
      <c r="B13" s="6"/>
      <c r="C13" s="6"/>
      <c r="D13" s="19" t="s">
        <v>42</v>
      </c>
      <c r="E13" s="6"/>
      <c r="F13" s="29"/>
      <c r="G13" s="6"/>
      <c r="H13" s="6"/>
      <c r="I13" s="6"/>
      <c r="J13" s="19" t="s">
        <v>43</v>
      </c>
      <c r="K13" s="6"/>
      <c r="L13" s="29"/>
    </row>
    <row r="14" spans="1:12">
      <c r="A14" s="49" t="s">
        <v>11</v>
      </c>
      <c r="B14" s="2" t="s">
        <v>4</v>
      </c>
      <c r="C14" s="3" t="s">
        <v>5</v>
      </c>
      <c r="D14" s="4" t="s">
        <v>6</v>
      </c>
      <c r="E14" s="5" t="s">
        <v>7</v>
      </c>
      <c r="F14" s="26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6" t="s">
        <v>8</v>
      </c>
    </row>
    <row r="15" spans="1:12">
      <c r="A15" s="49"/>
      <c r="B15" s="7">
        <v>1</v>
      </c>
      <c r="C15" s="8">
        <v>680</v>
      </c>
      <c r="D15" s="9" t="str">
        <f t="shared" ref="D15:D21" si="4">IF(ISNUMBER(C15), IF(C15&lt;&gt;"",IF(LEN(VLOOKUP(C15,AthleteList,2,FALSE)&lt;&gt;0),IFERROR(IF(VLOOKUP(C15,AthleteList,2,FALSE)&lt;&gt;"",VLOOKUP(C15,AthleteList,2,FALSE),"Not Assigned"),"Not a valid Number"),""), ""), "")</f>
        <v>Rebecca Moore</v>
      </c>
      <c r="E15" s="10" t="str">
        <f t="shared" ref="E15:E21" si="5">IF(ISNUMBER(C15), IF(C15&lt;&gt;"",IF(LEN(VLOOKUP(C15,AthleteList,3,FALSE)&lt;&gt;0),IFERROR(IF(VLOOKUP(C15,AthleteList,3,FALSE)&lt;&gt;"",VLOOKUP(C15,AthleteList,3,FALSE),"Not Assigned"),"Not a valid Number"),""), ""), "")</f>
        <v>City of Lisburn AC</v>
      </c>
      <c r="F15" s="27" t="s">
        <v>44</v>
      </c>
      <c r="G15" s="6"/>
      <c r="H15" s="7">
        <v>1</v>
      </c>
      <c r="I15" s="11">
        <v>682</v>
      </c>
      <c r="J15" s="9" t="str">
        <f t="shared" ref="J15:J21" si="6">IF(ISNUMBER(I15), IF(I15&lt;&gt;"",IF(LEN(VLOOKUP(I15,AthleteList,2,FALSE)&lt;&gt;0),IFERROR(IF(VLOOKUP(I15,AthleteList,2,FALSE)&lt;&gt;"",VLOOKUP(I15,AthleteList,2,FALSE),"Not Assigned"),"Not a valid Number"),""), ""), "")</f>
        <v>Anna Broderick</v>
      </c>
      <c r="K15" s="10" t="str">
        <f t="shared" ref="K15:K21" si="7">IF(ISNUMBER(I15), IF(I15&lt;&gt;"",IF(LEN(VLOOKUP(I15,AthleteList,3,FALSE)&lt;&gt;0),IFERROR(IF(VLOOKUP(I15,AthleteList,3,FALSE)&lt;&gt;"",VLOOKUP(I15,AthleteList,3,FALSE),"Not Assigned"),"Not a valid Number"),""), ""), "")</f>
        <v>City of Lisburn AC</v>
      </c>
      <c r="L15" s="27" t="s">
        <v>45</v>
      </c>
    </row>
    <row r="16" spans="1:12">
      <c r="A16" s="49"/>
      <c r="B16" s="7">
        <v>2</v>
      </c>
      <c r="C16" s="8">
        <v>77</v>
      </c>
      <c r="D16" s="12" t="str">
        <f t="shared" si="4"/>
        <v>Meabh Coyle</v>
      </c>
      <c r="E16" s="13" t="str">
        <f t="shared" si="5"/>
        <v>City of Derry Spartans</v>
      </c>
      <c r="F16" s="27" t="s">
        <v>46</v>
      </c>
      <c r="G16" s="6"/>
      <c r="H16" s="7">
        <v>2</v>
      </c>
      <c r="I16" s="11">
        <v>447</v>
      </c>
      <c r="J16" s="12" t="str">
        <f t="shared" si="6"/>
        <v>Miriam Donaldson</v>
      </c>
      <c r="K16" s="13" t="str">
        <f t="shared" si="7"/>
        <v>Lagan Valley AC</v>
      </c>
      <c r="L16" s="27" t="s">
        <v>50</v>
      </c>
    </row>
    <row r="17" spans="1:12">
      <c r="A17" s="49"/>
      <c r="B17" s="7">
        <v>3</v>
      </c>
      <c r="C17" s="8">
        <v>390</v>
      </c>
      <c r="D17" s="12" t="str">
        <f t="shared" si="4"/>
        <v>Zoe  Kirk</v>
      </c>
      <c r="E17" s="13" t="str">
        <f t="shared" si="5"/>
        <v>North Down AC</v>
      </c>
      <c r="F17" s="27" t="s">
        <v>47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49"/>
      <c r="B18" s="7">
        <v>4</v>
      </c>
      <c r="C18" s="8">
        <v>445</v>
      </c>
      <c r="D18" s="12" t="str">
        <f t="shared" si="4"/>
        <v>Darcy Monaghan</v>
      </c>
      <c r="E18" s="13" t="str">
        <f t="shared" si="5"/>
        <v>Lagan Valley AC</v>
      </c>
      <c r="F18" s="27" t="s">
        <v>48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49"/>
      <c r="B19" s="7">
        <v>5</v>
      </c>
      <c r="C19" s="8">
        <v>263</v>
      </c>
      <c r="D19" s="12" t="str">
        <f t="shared" si="4"/>
        <v>Ruby Gray</v>
      </c>
      <c r="E19" s="13" t="str">
        <f t="shared" si="5"/>
        <v>Ballymena &amp;Antrim AC</v>
      </c>
      <c r="F19" s="27" t="s">
        <v>49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7"/>
    </row>
    <row r="20" spans="1:12">
      <c r="A20" s="49"/>
      <c r="B20" s="7">
        <v>6</v>
      </c>
      <c r="C20" s="8">
        <v>545</v>
      </c>
      <c r="D20" s="12" t="str">
        <f t="shared" si="4"/>
        <v>Katie McMullan</v>
      </c>
      <c r="E20" s="13" t="str">
        <f t="shared" si="5"/>
        <v>Regent House AC</v>
      </c>
      <c r="F20" s="27" t="s">
        <v>51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7"/>
    </row>
    <row r="21" spans="1:12">
      <c r="A21" s="49"/>
      <c r="B21" s="14"/>
      <c r="C21" s="15"/>
      <c r="D21" s="16" t="str">
        <f t="shared" si="4"/>
        <v/>
      </c>
      <c r="E21" s="17" t="str">
        <f t="shared" si="5"/>
        <v/>
      </c>
      <c r="F21" s="28"/>
      <c r="G21" s="6"/>
      <c r="H21" s="14"/>
      <c r="I21" s="18"/>
      <c r="J21" s="16" t="str">
        <f t="shared" si="6"/>
        <v/>
      </c>
      <c r="K21" s="17" t="str">
        <f t="shared" si="7"/>
        <v/>
      </c>
      <c r="L21" s="28"/>
    </row>
    <row r="22" spans="1:12">
      <c r="A22" s="23"/>
      <c r="B22" s="6"/>
      <c r="C22" s="6"/>
      <c r="D22" s="6"/>
      <c r="E22" s="6"/>
      <c r="F22" s="29"/>
      <c r="G22" s="6"/>
      <c r="H22" s="6"/>
      <c r="I22" s="6"/>
      <c r="J22" s="6"/>
      <c r="K22" s="6"/>
      <c r="L22" s="29"/>
    </row>
    <row r="23" spans="1:12">
      <c r="A23" s="49" t="s">
        <v>52</v>
      </c>
      <c r="B23" s="2" t="s">
        <v>4</v>
      </c>
      <c r="C23" s="3" t="s">
        <v>5</v>
      </c>
      <c r="D23" s="4" t="s">
        <v>6</v>
      </c>
      <c r="E23" s="5" t="s">
        <v>7</v>
      </c>
      <c r="F23" s="26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6" t="s">
        <v>8</v>
      </c>
    </row>
    <row r="24" spans="1:12">
      <c r="A24" s="49"/>
      <c r="B24" s="7">
        <v>1</v>
      </c>
      <c r="C24" s="8">
        <v>435</v>
      </c>
      <c r="D24" s="9" t="str">
        <f t="shared" ref="D24:D31" si="8">IF(ISNUMBER(C24), IF(C24&lt;&gt;"",IF(LEN(VLOOKUP(C24,AthleteList,2,FALSE)&lt;&gt;0),IFERROR(IF(VLOOKUP(C24,AthleteList,2,FALSE)&lt;&gt;"",VLOOKUP(C24,AthleteList,2,FALSE),"Not Assigned"),"Not a valid Number"),""), ""), "")</f>
        <v>Isa  McCarron</v>
      </c>
      <c r="E24" s="10" t="str">
        <f t="shared" ref="E24:E31" si="9">IF(ISNUMBER(C24), IF(C24&lt;&gt;"",IF(LEN(VLOOKUP(C24,AthleteList,3,FALSE)&lt;&gt;0),IFERROR(IF(VLOOKUP(C24,AthleteList,3,FALSE)&lt;&gt;"",VLOOKUP(C24,AthleteList,3,FALSE),"Not Assigned"),"Not a valid Number"),""), ""), "")</f>
        <v>Lagan Valley AC</v>
      </c>
      <c r="F24" s="27" t="s">
        <v>53</v>
      </c>
      <c r="G24" s="6"/>
      <c r="H24" s="7">
        <v>1</v>
      </c>
      <c r="I24" s="11">
        <v>434</v>
      </c>
      <c r="J24" s="9" t="str">
        <f t="shared" ref="J24:J31" si="10">IF(ISNUMBER(I24), IF(I24&lt;&gt;"",IF(LEN(VLOOKUP(I24,AthleteList,2,FALSE)&lt;&gt;0),IFERROR(IF(VLOOKUP(I24,AthleteList,2,FALSE)&lt;&gt;"",VLOOKUP(I24,AthleteList,2,FALSE),"Not Assigned"),"Not a valid Number"),""), ""), "")</f>
        <v>Abigail Curran</v>
      </c>
      <c r="K24" s="10" t="str">
        <f t="shared" ref="K24:K31" si="11">IF(ISNUMBER(I24), IF(I24&lt;&gt;"",IF(LEN(VLOOKUP(I24,AthleteList,3,FALSE)&lt;&gt;0),IFERROR(IF(VLOOKUP(I24,AthleteList,3,FALSE)&lt;&gt;"",VLOOKUP(I24,AthleteList,3,FALSE),"Not Assigned"),"Not a valid Number"),""), ""), "")</f>
        <v>Lagan Valley AC</v>
      </c>
      <c r="L24" s="27" t="s">
        <v>54</v>
      </c>
    </row>
    <row r="25" spans="1:12">
      <c r="A25" s="49"/>
      <c r="B25" s="7">
        <v>2</v>
      </c>
      <c r="C25" s="8">
        <v>203</v>
      </c>
      <c r="D25" s="12" t="str">
        <f t="shared" si="8"/>
        <v>Aisling Smith</v>
      </c>
      <c r="E25" s="13" t="str">
        <f t="shared" si="9"/>
        <v>Ballymena &amp;Antrim AC</v>
      </c>
      <c r="F25" s="27" t="s">
        <v>55</v>
      </c>
      <c r="G25" s="6"/>
      <c r="H25" s="7">
        <v>2</v>
      </c>
      <c r="I25" s="11">
        <v>370</v>
      </c>
      <c r="J25" s="12" t="str">
        <f t="shared" si="10"/>
        <v>Naomi  Dunne</v>
      </c>
      <c r="K25" s="13" t="str">
        <f t="shared" si="11"/>
        <v>North Down AC</v>
      </c>
      <c r="L25" s="27" t="s">
        <v>56</v>
      </c>
    </row>
    <row r="26" spans="1:12">
      <c r="A26" s="49"/>
      <c r="B26" s="7">
        <v>3</v>
      </c>
      <c r="C26" s="8">
        <v>101</v>
      </c>
      <c r="D26" s="12" t="str">
        <f t="shared" si="8"/>
        <v>Hannah Wade</v>
      </c>
      <c r="E26" s="13" t="str">
        <f t="shared" si="9"/>
        <v>City of Derry Spartans</v>
      </c>
      <c r="F26" s="27" t="s">
        <v>57</v>
      </c>
      <c r="G26" s="6"/>
      <c r="H26" s="7">
        <v>3</v>
      </c>
      <c r="I26" s="11">
        <v>172</v>
      </c>
      <c r="J26" s="12" t="str">
        <f t="shared" si="10"/>
        <v>Cassis O'Connor</v>
      </c>
      <c r="K26" s="13" t="str">
        <f t="shared" si="11"/>
        <v>Mid Ulster AC</v>
      </c>
      <c r="L26" s="27" t="s">
        <v>58</v>
      </c>
    </row>
    <row r="27" spans="1:12">
      <c r="A27" s="49"/>
      <c r="B27" s="7">
        <v>4</v>
      </c>
      <c r="C27" s="8">
        <v>386</v>
      </c>
      <c r="D27" s="12" t="str">
        <f t="shared" si="8"/>
        <v>Rebecca  Laffin</v>
      </c>
      <c r="E27" s="13" t="str">
        <f t="shared" si="9"/>
        <v>North Down AC</v>
      </c>
      <c r="F27" s="27" t="s">
        <v>59</v>
      </c>
      <c r="G27" s="6"/>
      <c r="H27" s="7">
        <v>4</v>
      </c>
      <c r="I27" s="11">
        <v>540</v>
      </c>
      <c r="J27" s="12" t="str">
        <f t="shared" si="10"/>
        <v>Anna Wilson</v>
      </c>
      <c r="K27" s="13" t="str">
        <f t="shared" si="11"/>
        <v>Regent House AC</v>
      </c>
      <c r="L27" s="27" t="s">
        <v>60</v>
      </c>
    </row>
    <row r="28" spans="1:12">
      <c r="A28" s="49"/>
      <c r="B28" s="7">
        <v>5</v>
      </c>
      <c r="C28" s="8">
        <v>685</v>
      </c>
      <c r="D28" s="12" t="str">
        <f t="shared" si="8"/>
        <v>Thea Cunningham</v>
      </c>
      <c r="E28" s="13" t="str">
        <f t="shared" si="9"/>
        <v>City of Lisburn AC</v>
      </c>
      <c r="F28" s="27" t="s">
        <v>61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7"/>
    </row>
    <row r="29" spans="1:12">
      <c r="A29" s="49"/>
      <c r="B29" s="7">
        <v>6</v>
      </c>
      <c r="C29" s="8">
        <v>173</v>
      </c>
      <c r="D29" s="12" t="str">
        <f t="shared" si="8"/>
        <v>Emily O'Connor</v>
      </c>
      <c r="E29" s="13" t="str">
        <f t="shared" si="9"/>
        <v>Mid Ulster AC</v>
      </c>
      <c r="F29" s="27" t="s">
        <v>62</v>
      </c>
      <c r="G29" s="6"/>
      <c r="H29" s="7"/>
      <c r="I29" s="11"/>
      <c r="J29" s="12" t="str">
        <f t="shared" si="10"/>
        <v/>
      </c>
      <c r="K29" s="13" t="str">
        <f t="shared" si="11"/>
        <v/>
      </c>
      <c r="L29" s="27"/>
    </row>
    <row r="30" spans="1:12">
      <c r="A30" s="49"/>
      <c r="B30" s="7">
        <v>7</v>
      </c>
      <c r="C30" s="8">
        <v>560</v>
      </c>
      <c r="D30" s="12" t="str">
        <f t="shared" si="8"/>
        <v>Sophie Hogg</v>
      </c>
      <c r="E30" s="13" t="str">
        <f t="shared" si="9"/>
        <v>Regent House AC</v>
      </c>
      <c r="F30" s="27" t="s">
        <v>63</v>
      </c>
      <c r="G30" s="6"/>
      <c r="H30" s="7"/>
      <c r="I30" s="11"/>
      <c r="J30" s="12" t="str">
        <f t="shared" si="10"/>
        <v/>
      </c>
      <c r="K30" s="13" t="str">
        <f t="shared" si="11"/>
        <v/>
      </c>
      <c r="L30" s="27"/>
    </row>
    <row r="31" spans="1:12">
      <c r="A31" s="49"/>
      <c r="B31" s="14"/>
      <c r="C31" s="15"/>
      <c r="D31" s="16" t="str">
        <f t="shared" si="8"/>
        <v/>
      </c>
      <c r="E31" s="17" t="str">
        <f t="shared" si="9"/>
        <v/>
      </c>
      <c r="F31" s="28"/>
      <c r="G31" s="6"/>
      <c r="H31" s="14"/>
      <c r="I31" s="18"/>
      <c r="J31" s="16" t="str">
        <f t="shared" si="10"/>
        <v/>
      </c>
      <c r="K31" s="17" t="str">
        <f t="shared" si="11"/>
        <v/>
      </c>
      <c r="L31" s="28"/>
    </row>
    <row r="32" spans="1:12">
      <c r="A32" s="23"/>
      <c r="B32" s="6"/>
      <c r="C32" s="6"/>
      <c r="D32" s="6"/>
      <c r="E32" s="6"/>
      <c r="F32" s="29"/>
      <c r="G32" s="6"/>
      <c r="H32" s="6"/>
      <c r="I32" s="6"/>
      <c r="J32" s="6"/>
      <c r="K32" s="6"/>
      <c r="L32" s="29"/>
    </row>
    <row r="33" spans="1:12">
      <c r="A33" s="49" t="s">
        <v>64</v>
      </c>
      <c r="B33" s="2" t="s">
        <v>4</v>
      </c>
      <c r="C33" s="3" t="s">
        <v>5</v>
      </c>
      <c r="D33" s="4" t="s">
        <v>6</v>
      </c>
      <c r="E33" s="5" t="s">
        <v>7</v>
      </c>
      <c r="F33" s="26" t="s">
        <v>8</v>
      </c>
      <c r="G33" s="6"/>
      <c r="H33" s="2" t="s">
        <v>4</v>
      </c>
      <c r="I33" s="3" t="s">
        <v>5</v>
      </c>
      <c r="J33" s="4" t="s">
        <v>6</v>
      </c>
      <c r="K33" s="5" t="s">
        <v>7</v>
      </c>
      <c r="L33" s="26" t="s">
        <v>8</v>
      </c>
    </row>
    <row r="34" spans="1:12">
      <c r="A34" s="49"/>
      <c r="B34" s="7">
        <v>1</v>
      </c>
      <c r="C34" s="8">
        <v>596</v>
      </c>
      <c r="D34" s="9" t="str">
        <f t="shared" ref="D34:D39" si="12">IF(ISNUMBER(C34), IF(C34&lt;&gt;"",IF(LEN(VLOOKUP(C34,AthleteList,2,FALSE)&lt;&gt;0),IFERROR(IF(VLOOKUP(C34,AthleteList,2,FALSE)&lt;&gt;"",VLOOKUP(C34,AthleteList,2,FALSE),"Not Assigned"),"Not a valid Number"),""), ""), "")</f>
        <v>Holly McGuigan</v>
      </c>
      <c r="E34" s="10" t="str">
        <f t="shared" ref="E34:E39" si="13">IF(ISNUMBER(C34), IF(C34&lt;&gt;"",IF(LEN(VLOOKUP(C34,AthleteList,3,FALSE)&lt;&gt;0),IFERROR(IF(VLOOKUP(C34,AthleteList,3,FALSE)&lt;&gt;"",VLOOKUP(C34,AthleteList,3,FALSE),"Not Assigned"),"Not a valid Number"),""), ""), "")</f>
        <v>Regent House AC</v>
      </c>
      <c r="F34" s="27">
        <v>12.51</v>
      </c>
      <c r="G34" s="6"/>
      <c r="H34" s="7">
        <v>1</v>
      </c>
      <c r="I34" s="11">
        <v>588</v>
      </c>
      <c r="J34" s="9" t="str">
        <f t="shared" ref="J34:J39" si="14">IF(ISNUMBER(I34), IF(I34&lt;&gt;"",IF(LEN(VLOOKUP(I34,AthleteList,2,FALSE)&lt;&gt;0),IFERROR(IF(VLOOKUP(I34,AthleteList,2,FALSE)&lt;&gt;"",VLOOKUP(I34,AthleteList,2,FALSE),"Not Assigned"),"Not a valid Number"),""), ""), "")</f>
        <v>Darcy McLaughlin</v>
      </c>
      <c r="K34" s="10" t="str">
        <f t="shared" ref="K34:K39" si="15">IF(ISNUMBER(I34), IF(I34&lt;&gt;"",IF(LEN(VLOOKUP(I34,AthleteList,3,FALSE)&lt;&gt;0),IFERROR(IF(VLOOKUP(I34,AthleteList,3,FALSE)&lt;&gt;"",VLOOKUP(I34,AthleteList,3,FALSE),"Not Assigned"),"Not a valid Number"),""), ""), "")</f>
        <v>Regent House AC</v>
      </c>
      <c r="L34" s="27">
        <v>14.26</v>
      </c>
    </row>
    <row r="35" spans="1:12">
      <c r="A35" s="49"/>
      <c r="B35" s="7">
        <v>2</v>
      </c>
      <c r="C35" s="8">
        <v>368</v>
      </c>
      <c r="D35" s="12" t="str">
        <f t="shared" si="12"/>
        <v>Anna  Cousins</v>
      </c>
      <c r="E35" s="13" t="str">
        <f t="shared" si="13"/>
        <v>North Down AC</v>
      </c>
      <c r="F35" s="27">
        <v>13.63</v>
      </c>
      <c r="G35" s="6"/>
      <c r="H35" s="7">
        <v>2</v>
      </c>
      <c r="I35" s="11">
        <v>360</v>
      </c>
      <c r="J35" s="12" t="str">
        <f t="shared" si="14"/>
        <v>Hannah  Lawden</v>
      </c>
      <c r="K35" s="13" t="str">
        <f t="shared" si="15"/>
        <v>North Down AC</v>
      </c>
      <c r="L35" s="27">
        <v>16.010000000000002</v>
      </c>
    </row>
    <row r="36" spans="1:12">
      <c r="A36" s="49"/>
      <c r="B36" s="7">
        <v>3</v>
      </c>
      <c r="C36" s="8">
        <v>80</v>
      </c>
      <c r="D36" s="12" t="str">
        <f t="shared" si="12"/>
        <v>Nicole Devlin</v>
      </c>
      <c r="E36" s="13" t="str">
        <f t="shared" si="13"/>
        <v>City of Derry Spartans</v>
      </c>
      <c r="F36" s="27">
        <v>13.98</v>
      </c>
      <c r="G36" s="6"/>
      <c r="H36" s="7"/>
      <c r="I36" s="11"/>
      <c r="J36" s="12" t="str">
        <f t="shared" si="14"/>
        <v/>
      </c>
      <c r="K36" s="13" t="str">
        <f t="shared" si="15"/>
        <v/>
      </c>
      <c r="L36" s="27"/>
    </row>
    <row r="37" spans="1:12">
      <c r="A37" s="49"/>
      <c r="B37" s="7">
        <v>4</v>
      </c>
      <c r="C37" s="8">
        <v>684</v>
      </c>
      <c r="D37" s="12" t="str">
        <f t="shared" si="12"/>
        <v>Charlotte Dickson</v>
      </c>
      <c r="E37" s="13" t="str">
        <f t="shared" si="13"/>
        <v>City of Lisburn AC</v>
      </c>
      <c r="F37" s="27">
        <v>15.17</v>
      </c>
      <c r="G37" s="6"/>
      <c r="H37" s="7"/>
      <c r="I37" s="11"/>
      <c r="J37" s="12" t="str">
        <f t="shared" si="14"/>
        <v/>
      </c>
      <c r="K37" s="13" t="str">
        <f t="shared" si="15"/>
        <v/>
      </c>
      <c r="L37" s="27"/>
    </row>
    <row r="38" spans="1:12">
      <c r="A38" s="49"/>
      <c r="B38" s="7">
        <v>5</v>
      </c>
      <c r="C38" s="8">
        <v>436</v>
      </c>
      <c r="D38" s="12" t="str">
        <f t="shared" si="12"/>
        <v>Anna Hogg</v>
      </c>
      <c r="E38" s="13" t="str">
        <f t="shared" si="13"/>
        <v>Lagan Valley AC</v>
      </c>
      <c r="F38" s="27">
        <v>15.95</v>
      </c>
      <c r="G38" s="6"/>
      <c r="H38" s="7"/>
      <c r="I38" s="11"/>
      <c r="J38" s="12" t="str">
        <f t="shared" si="14"/>
        <v/>
      </c>
      <c r="K38" s="13" t="str">
        <f t="shared" si="15"/>
        <v/>
      </c>
      <c r="L38" s="27"/>
    </row>
    <row r="39" spans="1:12">
      <c r="A39" s="49"/>
      <c r="B39" s="14"/>
      <c r="C39" s="15"/>
      <c r="D39" s="16" t="str">
        <f t="shared" si="12"/>
        <v/>
      </c>
      <c r="E39" s="17" t="str">
        <f t="shared" si="13"/>
        <v/>
      </c>
      <c r="F39" s="28"/>
      <c r="G39" s="6"/>
      <c r="H39" s="14"/>
      <c r="I39" s="18"/>
      <c r="J39" s="16" t="str">
        <f t="shared" si="14"/>
        <v/>
      </c>
      <c r="K39" s="17" t="str">
        <f t="shared" si="15"/>
        <v/>
      </c>
      <c r="L39" s="28"/>
    </row>
    <row r="40" spans="1:12">
      <c r="A40" s="23"/>
      <c r="B40" s="6"/>
      <c r="C40" s="6"/>
      <c r="D40" s="19" t="s">
        <v>65</v>
      </c>
      <c r="E40" s="6"/>
      <c r="F40" s="29"/>
      <c r="G40" s="6"/>
      <c r="H40" s="6"/>
      <c r="I40" s="6"/>
      <c r="J40" s="19" t="s">
        <v>66</v>
      </c>
      <c r="K40" s="6"/>
      <c r="L40" s="29"/>
    </row>
    <row r="41" spans="1:12">
      <c r="A41" s="49" t="s">
        <v>67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49"/>
      <c r="B42" s="7">
        <v>1</v>
      </c>
      <c r="C42" s="8">
        <v>368</v>
      </c>
      <c r="D42" s="9" t="str">
        <f t="shared" ref="D42:D48" si="16">IF(ISNUMBER(C42), IF(C42&lt;&gt;"",IF(LEN(VLOOKUP(C42,AthleteList,2,FALSE)&lt;&gt;0),IFERROR(IF(VLOOKUP(C42,AthleteList,2,FALSE)&lt;&gt;"",VLOOKUP(C42,AthleteList,2,FALSE),"Not Assigned"),"Not a valid Number"),""), ""), "")</f>
        <v>Anna  Cousins</v>
      </c>
      <c r="E42" s="10" t="str">
        <f t="shared" ref="E42:E48" si="17">IF(ISNUMBER(C42), IF(C42&lt;&gt;"",IF(LEN(VLOOKUP(C42,AthleteList,3,FALSE)&lt;&gt;0),IFERROR(IF(VLOOKUP(C42,AthleteList,3,FALSE)&lt;&gt;"",VLOOKUP(C42,AthleteList,3,FALSE),"Not Assigned"),"Not a valid Number"),""), ""), "")</f>
        <v>North Down AC</v>
      </c>
      <c r="F42" s="27">
        <v>4.0199999999999996</v>
      </c>
      <c r="G42" s="6"/>
      <c r="H42" s="7">
        <v>1</v>
      </c>
      <c r="I42" s="11">
        <v>543</v>
      </c>
      <c r="J42" s="9" t="str">
        <f t="shared" ref="J42:J48" si="18">IF(ISNUMBER(I42), IF(I42&lt;&gt;"",IF(LEN(VLOOKUP(I42,AthleteList,2,FALSE)&lt;&gt;0),IFERROR(IF(VLOOKUP(I42,AthleteList,2,FALSE)&lt;&gt;"",VLOOKUP(I42,AthleteList,2,FALSE),"Not Assigned"),"Not a valid Number"),""), ""), "")</f>
        <v>Mia Allman</v>
      </c>
      <c r="K42" s="10" t="str">
        <f t="shared" ref="K42:K48" si="19">IF(ISNUMBER(I42), IF(I42&lt;&gt;"",IF(LEN(VLOOKUP(I42,AthleteList,3,FALSE)&lt;&gt;0),IFERROR(IF(VLOOKUP(I42,AthleteList,3,FALSE)&lt;&gt;"",VLOOKUP(I42,AthleteList,3,FALSE),"Not Assigned"),"Not a valid Number"),""), ""), "")</f>
        <v>Regent House AC</v>
      </c>
      <c r="L42" s="27">
        <v>3.66</v>
      </c>
    </row>
    <row r="43" spans="1:12">
      <c r="A43" s="49"/>
      <c r="B43" s="7">
        <v>2</v>
      </c>
      <c r="C43" s="8">
        <v>596</v>
      </c>
      <c r="D43" s="12" t="str">
        <f t="shared" si="16"/>
        <v>Holly McGuigan</v>
      </c>
      <c r="E43" s="13" t="str">
        <f t="shared" si="17"/>
        <v>Regent House AC</v>
      </c>
      <c r="F43" s="27">
        <v>4.01</v>
      </c>
      <c r="G43" s="6"/>
      <c r="H43" s="7">
        <v>2</v>
      </c>
      <c r="I43" s="11">
        <v>77</v>
      </c>
      <c r="J43" s="12" t="str">
        <f t="shared" si="18"/>
        <v>Meabh Coyle</v>
      </c>
      <c r="K43" s="13" t="str">
        <f t="shared" si="19"/>
        <v>City of Derry Spartans</v>
      </c>
      <c r="L43" s="27">
        <v>3.56</v>
      </c>
    </row>
    <row r="44" spans="1:12">
      <c r="A44" s="49"/>
      <c r="B44" s="7">
        <v>3</v>
      </c>
      <c r="C44" s="8">
        <v>107</v>
      </c>
      <c r="D44" s="12" t="str">
        <f t="shared" si="16"/>
        <v>Ciara Henderson</v>
      </c>
      <c r="E44" s="13" t="str">
        <f t="shared" si="17"/>
        <v>City of Derry Spartans</v>
      </c>
      <c r="F44" s="27">
        <v>3.62</v>
      </c>
      <c r="G44" s="6"/>
      <c r="H44" s="7">
        <v>3</v>
      </c>
      <c r="I44" s="11">
        <v>395</v>
      </c>
      <c r="J44" s="12" t="str">
        <f t="shared" si="18"/>
        <v>Anna  Moran</v>
      </c>
      <c r="K44" s="13" t="str">
        <f t="shared" si="19"/>
        <v>North Down AC</v>
      </c>
      <c r="L44" s="27">
        <v>3.39</v>
      </c>
    </row>
    <row r="45" spans="1:12">
      <c r="A45" s="49"/>
      <c r="B45" s="7">
        <v>4</v>
      </c>
      <c r="C45" s="8">
        <v>444</v>
      </c>
      <c r="D45" s="12" t="str">
        <f t="shared" si="16"/>
        <v>Ruby Ferris</v>
      </c>
      <c r="E45" s="13" t="str">
        <f t="shared" si="17"/>
        <v>Lagan Valley AC</v>
      </c>
      <c r="F45" s="27">
        <v>3.38</v>
      </c>
      <c r="G45" s="6"/>
      <c r="H45" s="7">
        <v>4</v>
      </c>
      <c r="I45" s="11">
        <v>263</v>
      </c>
      <c r="J45" s="12" t="str">
        <f t="shared" si="18"/>
        <v>Ruby Gray</v>
      </c>
      <c r="K45" s="13" t="str">
        <f t="shared" si="19"/>
        <v>Ballymena &amp;Antrim AC</v>
      </c>
      <c r="L45" s="27">
        <v>3.33</v>
      </c>
    </row>
    <row r="46" spans="1:12">
      <c r="A46" s="49"/>
      <c r="B46" s="7">
        <v>5</v>
      </c>
      <c r="C46" s="8">
        <v>205</v>
      </c>
      <c r="D46" s="12" t="str">
        <f t="shared" si="16"/>
        <v>Leah McGrath</v>
      </c>
      <c r="E46" s="13" t="str">
        <f t="shared" si="17"/>
        <v>Ballymena &amp;Antrim AC</v>
      </c>
      <c r="F46" s="27">
        <v>3.35</v>
      </c>
      <c r="G46" s="6"/>
      <c r="H46" s="7">
        <v>5</v>
      </c>
      <c r="I46" s="11">
        <v>682</v>
      </c>
      <c r="J46" s="12" t="str">
        <f t="shared" si="18"/>
        <v>Anna Broderick</v>
      </c>
      <c r="K46" s="13" t="str">
        <f t="shared" si="19"/>
        <v>City of Lisburn AC</v>
      </c>
      <c r="L46" s="27">
        <v>2.87</v>
      </c>
    </row>
    <row r="47" spans="1:12">
      <c r="A47" s="49"/>
      <c r="B47" s="7">
        <v>6</v>
      </c>
      <c r="C47" s="8">
        <v>688</v>
      </c>
      <c r="D47" s="12" t="str">
        <f t="shared" si="16"/>
        <v>Ella Donnelly</v>
      </c>
      <c r="E47" s="13" t="str">
        <f t="shared" si="17"/>
        <v>City of Lisburn AC</v>
      </c>
      <c r="F47" s="27">
        <v>3.32</v>
      </c>
      <c r="G47" s="6"/>
      <c r="H47" s="7">
        <v>6</v>
      </c>
      <c r="I47" s="11">
        <v>434</v>
      </c>
      <c r="J47" s="12" t="str">
        <f t="shared" si="18"/>
        <v>Abigail Curran</v>
      </c>
      <c r="K47" s="13" t="str">
        <f t="shared" si="19"/>
        <v>Lagan Valley AC</v>
      </c>
      <c r="L47" s="27">
        <v>2.79</v>
      </c>
    </row>
    <row r="48" spans="1:12">
      <c r="A48" s="49"/>
      <c r="B48" s="14"/>
      <c r="C48" s="15"/>
      <c r="D48" s="16" t="str">
        <f t="shared" si="16"/>
        <v/>
      </c>
      <c r="E48" s="17" t="str">
        <f t="shared" si="17"/>
        <v/>
      </c>
      <c r="F48" s="28"/>
      <c r="G48" s="6"/>
      <c r="H48" s="14"/>
      <c r="I48" s="18"/>
      <c r="J48" s="16" t="str">
        <f t="shared" si="18"/>
        <v/>
      </c>
      <c r="K48" s="17" t="str">
        <f t="shared" si="19"/>
        <v/>
      </c>
      <c r="L48" s="28"/>
    </row>
    <row r="49" spans="1:12">
      <c r="A49" s="23"/>
      <c r="B49" s="6"/>
      <c r="C49" s="6"/>
      <c r="D49" s="6"/>
      <c r="E49" s="6"/>
      <c r="F49" s="29"/>
      <c r="G49" s="6"/>
      <c r="H49" s="6"/>
      <c r="I49" s="6"/>
      <c r="J49" s="6"/>
      <c r="K49" s="6"/>
      <c r="L49" s="29"/>
    </row>
    <row r="50" spans="1:12">
      <c r="A50" s="49" t="s">
        <v>37</v>
      </c>
      <c r="B50" s="2" t="s">
        <v>4</v>
      </c>
      <c r="C50" s="3" t="s">
        <v>5</v>
      </c>
      <c r="D50" s="4" t="s">
        <v>6</v>
      </c>
      <c r="E50" s="5" t="s">
        <v>7</v>
      </c>
      <c r="F50" s="26" t="s">
        <v>8</v>
      </c>
      <c r="G50" s="6"/>
      <c r="H50" s="2" t="s">
        <v>4</v>
      </c>
      <c r="I50" s="3" t="s">
        <v>5</v>
      </c>
      <c r="J50" s="4" t="s">
        <v>6</v>
      </c>
      <c r="K50" s="5" t="s">
        <v>7</v>
      </c>
      <c r="L50" s="26" t="s">
        <v>8</v>
      </c>
    </row>
    <row r="51" spans="1:12">
      <c r="A51" s="49"/>
      <c r="B51" s="7">
        <v>1</v>
      </c>
      <c r="C51" s="8">
        <v>374</v>
      </c>
      <c r="D51" s="9" t="str">
        <f t="shared" ref="D51:D55" si="20">IF(ISNUMBER(C51), IF(C51&lt;&gt;"",IF(LEN(VLOOKUP(C51,AthleteList,2,FALSE)&lt;&gt;0),IFERROR(IF(VLOOKUP(C51,AthleteList,2,FALSE)&lt;&gt;"",VLOOKUP(C51,AthleteList,2,FALSE),"Not Assigned"),"Not a valid Number"),""), ""), "")</f>
        <v>Kate  Fenlon</v>
      </c>
      <c r="E51" s="10" t="str">
        <f t="shared" ref="E51:E55" si="21">IF(ISNUMBER(C51), IF(C51&lt;&gt;"",IF(LEN(VLOOKUP(C51,AthleteList,3,FALSE)&lt;&gt;0),IFERROR(IF(VLOOKUP(C51,AthleteList,3,FALSE)&lt;&gt;"",VLOOKUP(C51,AthleteList,3,FALSE),"Not Assigned"),"Not a valid Number"),""), ""), "")</f>
        <v>North Down AC</v>
      </c>
      <c r="F51" s="27">
        <v>23.57</v>
      </c>
      <c r="G51" s="6"/>
      <c r="H51" s="7">
        <v>1</v>
      </c>
      <c r="I51" s="11">
        <v>360</v>
      </c>
      <c r="J51" s="9" t="str">
        <f t="shared" ref="J51:J55" si="22">IF(ISNUMBER(I51), IF(I51&lt;&gt;"",IF(LEN(VLOOKUP(I51,AthleteList,2,FALSE)&lt;&gt;0),IFERROR(IF(VLOOKUP(I51,AthleteList,2,FALSE)&lt;&gt;"",VLOOKUP(I51,AthleteList,2,FALSE),"Not Assigned"),"Not a valid Number"),""), ""), "")</f>
        <v>Hannah  Lawden</v>
      </c>
      <c r="K51" s="10" t="str">
        <f t="shared" ref="K51:K55" si="23">IF(ISNUMBER(I51), IF(I51&lt;&gt;"",IF(LEN(VLOOKUP(I51,AthleteList,3,FALSE)&lt;&gt;0),IFERROR(IF(VLOOKUP(I51,AthleteList,3,FALSE)&lt;&gt;"",VLOOKUP(I51,AthleteList,3,FALSE),"Not Assigned"),"Not a valid Number"),""), ""), "")</f>
        <v>North Down AC</v>
      </c>
      <c r="L51" s="27">
        <v>12.26</v>
      </c>
    </row>
    <row r="52" spans="1:12">
      <c r="A52" s="49"/>
      <c r="B52" s="7">
        <v>2</v>
      </c>
      <c r="C52" s="8">
        <v>540</v>
      </c>
      <c r="D52" s="12" t="str">
        <f t="shared" si="20"/>
        <v>Anna Wilson</v>
      </c>
      <c r="E52" s="13" t="str">
        <f t="shared" si="21"/>
        <v>Regent House AC</v>
      </c>
      <c r="F52" s="27">
        <v>15.32</v>
      </c>
      <c r="G52" s="6"/>
      <c r="H52" s="7">
        <v>2</v>
      </c>
      <c r="I52" s="11">
        <v>435</v>
      </c>
      <c r="J52" s="12" t="str">
        <f t="shared" si="22"/>
        <v>Isa  McCarron</v>
      </c>
      <c r="K52" s="13" t="str">
        <f t="shared" si="23"/>
        <v>Lagan Valley AC</v>
      </c>
      <c r="L52" s="27">
        <v>8.85</v>
      </c>
    </row>
    <row r="53" spans="1:12">
      <c r="A53" s="49"/>
      <c r="B53" s="7">
        <v>3</v>
      </c>
      <c r="C53" s="8">
        <v>447</v>
      </c>
      <c r="D53" s="12" t="str">
        <f t="shared" si="20"/>
        <v>Miriam Donaldson</v>
      </c>
      <c r="E53" s="13" t="str">
        <f t="shared" si="21"/>
        <v>Lagan Valley AC</v>
      </c>
      <c r="F53" s="27">
        <v>9.9700000000000006</v>
      </c>
      <c r="G53" s="6"/>
      <c r="H53" s="7">
        <v>3</v>
      </c>
      <c r="I53" s="11">
        <v>685</v>
      </c>
      <c r="J53" s="12" t="str">
        <f t="shared" si="22"/>
        <v>Thea Cunningham</v>
      </c>
      <c r="K53" s="13" t="str">
        <f t="shared" si="23"/>
        <v>City of Lisburn AC</v>
      </c>
      <c r="L53" s="27">
        <v>8.56</v>
      </c>
    </row>
    <row r="54" spans="1:12">
      <c r="A54" s="49"/>
      <c r="B54" s="7">
        <v>4</v>
      </c>
      <c r="C54" s="8">
        <v>680</v>
      </c>
      <c r="D54" s="12" t="str">
        <f t="shared" si="20"/>
        <v>Rebecca Moore</v>
      </c>
      <c r="E54" s="13" t="str">
        <f t="shared" si="21"/>
        <v>City of Lisburn AC</v>
      </c>
      <c r="F54" s="27">
        <v>8.8000000000000007</v>
      </c>
      <c r="G54" s="6"/>
      <c r="H54" s="7">
        <v>4</v>
      </c>
      <c r="I54" s="11">
        <v>560</v>
      </c>
      <c r="J54" s="12" t="str">
        <f t="shared" si="22"/>
        <v>Sophie Hogg</v>
      </c>
      <c r="K54" s="13" t="str">
        <f t="shared" si="23"/>
        <v>Regent House AC</v>
      </c>
      <c r="L54" s="27">
        <v>6.2</v>
      </c>
    </row>
    <row r="55" spans="1:12">
      <c r="A55" s="49"/>
      <c r="B55" s="14"/>
      <c r="C55" s="15"/>
      <c r="D55" s="16" t="str">
        <f t="shared" si="20"/>
        <v/>
      </c>
      <c r="E55" s="17" t="str">
        <f t="shared" si="21"/>
        <v/>
      </c>
      <c r="F55" s="28"/>
      <c r="G55" s="6"/>
      <c r="H55" s="14"/>
      <c r="I55" s="18"/>
      <c r="J55" s="16" t="str">
        <f t="shared" si="22"/>
        <v/>
      </c>
      <c r="K55" s="17" t="str">
        <f t="shared" si="23"/>
        <v/>
      </c>
      <c r="L55" s="28"/>
    </row>
    <row r="56" spans="1:12">
      <c r="A56" s="23"/>
      <c r="B56" s="6"/>
      <c r="C56" s="6"/>
      <c r="D56" s="6"/>
      <c r="E56" s="6"/>
      <c r="F56" s="29"/>
      <c r="G56" s="6"/>
      <c r="H56" s="6"/>
      <c r="I56" s="6"/>
      <c r="J56" s="6"/>
      <c r="K56" s="6"/>
      <c r="L56" s="29"/>
    </row>
    <row r="57" spans="1:12">
      <c r="A57" s="49" t="s">
        <v>68</v>
      </c>
      <c r="B57" s="2" t="s">
        <v>4</v>
      </c>
      <c r="C57" s="3" t="s">
        <v>5</v>
      </c>
      <c r="D57" s="4" t="s">
        <v>6</v>
      </c>
      <c r="E57" s="5" t="s">
        <v>7</v>
      </c>
      <c r="F57" s="26" t="s">
        <v>8</v>
      </c>
      <c r="G57" s="6"/>
      <c r="H57" s="31"/>
      <c r="I57" s="32"/>
      <c r="J57" s="33"/>
      <c r="K57" s="33"/>
      <c r="L57" s="34"/>
    </row>
    <row r="58" spans="1:12">
      <c r="A58" s="49"/>
      <c r="B58" s="7">
        <v>1</v>
      </c>
      <c r="C58" s="8">
        <v>31</v>
      </c>
      <c r="D58" s="46" t="str">
        <f t="shared" ref="D58:D63" si="24">IF(ISNUMBER(C58), IF(C58&lt;&gt;"",IF(LEN(VLOOKUP(C58,AthleteList,2,FALSE)&lt;&gt;0),IFERROR(IF(VLOOKUP(C58,AthleteList,2,FALSE)&lt;&gt;"",VLOOKUP(C58,AthleteList,2,FALSE),"Not Assigned"),"Not a valid Number"),""), ""), "")</f>
        <v>U13 Girls Relay Team</v>
      </c>
      <c r="E58" s="10" t="str">
        <f t="shared" ref="E58:E63" si="25">IF(ISNUMBER(C58), IF(C58&lt;&gt;"",IF(LEN(VLOOKUP(C58,AthleteList,3,FALSE)&lt;&gt;0),IFERROR(IF(VLOOKUP(C58,AthleteList,3,FALSE)&lt;&gt;"",VLOOKUP(C58,AthleteList,3,FALSE),"Not Assigned"),"Not a valid Number"),""), ""), "")</f>
        <v>North Down AC</v>
      </c>
      <c r="F58" s="27" t="s">
        <v>69</v>
      </c>
      <c r="G58" s="6"/>
      <c r="H58" s="35"/>
      <c r="I58" s="36"/>
      <c r="J58" s="37"/>
      <c r="K58" s="37"/>
      <c r="L58" s="27"/>
    </row>
    <row r="59" spans="1:12">
      <c r="A59" s="49"/>
      <c r="B59" s="7">
        <v>2</v>
      </c>
      <c r="C59" s="8">
        <v>7</v>
      </c>
      <c r="D59" s="47" t="str">
        <f t="shared" si="24"/>
        <v>U13 Girls Relay Team</v>
      </c>
      <c r="E59" s="13" t="str">
        <f t="shared" si="25"/>
        <v>City of Derry Spartans</v>
      </c>
      <c r="F59" s="27" t="s">
        <v>70</v>
      </c>
      <c r="G59" s="6"/>
      <c r="H59" s="35"/>
      <c r="I59" s="36"/>
      <c r="J59" s="37"/>
      <c r="K59" s="37"/>
      <c r="L59" s="27"/>
    </row>
    <row r="60" spans="1:12">
      <c r="A60" s="49"/>
      <c r="B60" s="7">
        <v>3</v>
      </c>
      <c r="C60" s="8">
        <v>13</v>
      </c>
      <c r="D60" s="47" t="str">
        <f t="shared" si="24"/>
        <v>U13 Girls Relay Team</v>
      </c>
      <c r="E60" s="13" t="str">
        <f t="shared" si="25"/>
        <v>City of Lisburn AC</v>
      </c>
      <c r="F60" s="27" t="s">
        <v>71</v>
      </c>
      <c r="G60" s="6"/>
      <c r="H60" s="35"/>
      <c r="I60" s="36"/>
      <c r="J60" s="37"/>
      <c r="K60" s="37"/>
      <c r="L60" s="27"/>
    </row>
    <row r="61" spans="1:12">
      <c r="A61" s="49"/>
      <c r="B61" s="7">
        <v>4</v>
      </c>
      <c r="C61" s="8">
        <v>19</v>
      </c>
      <c r="D61" s="47" t="str">
        <f t="shared" si="24"/>
        <v>U13 Girls Relay Team</v>
      </c>
      <c r="E61" s="13" t="str">
        <f t="shared" si="25"/>
        <v>Lagan Valley AC</v>
      </c>
      <c r="F61" s="27" t="s">
        <v>72</v>
      </c>
      <c r="G61" s="6"/>
      <c r="H61" s="35"/>
      <c r="I61" s="36"/>
      <c r="J61" s="37"/>
      <c r="K61" s="37"/>
      <c r="L61" s="27"/>
    </row>
    <row r="62" spans="1:12">
      <c r="A62" s="49"/>
      <c r="B62" s="7">
        <v>5</v>
      </c>
      <c r="C62" s="8">
        <v>37</v>
      </c>
      <c r="D62" s="47" t="str">
        <f t="shared" si="24"/>
        <v>U13 Girls Relay Team</v>
      </c>
      <c r="E62" s="13" t="str">
        <f t="shared" si="25"/>
        <v>Regent House AC</v>
      </c>
      <c r="F62" s="27" t="s">
        <v>73</v>
      </c>
      <c r="G62" s="6"/>
      <c r="H62" s="35"/>
      <c r="I62" s="36"/>
      <c r="J62" s="37"/>
      <c r="K62" s="37"/>
      <c r="L62" s="27"/>
    </row>
    <row r="63" spans="1:12">
      <c r="A63" s="49"/>
      <c r="B63" s="14"/>
      <c r="C63" s="15"/>
      <c r="D63" s="16" t="str">
        <f t="shared" si="24"/>
        <v/>
      </c>
      <c r="E63" s="17" t="str">
        <f t="shared" si="25"/>
        <v/>
      </c>
      <c r="F63" s="28"/>
      <c r="G63" s="6"/>
      <c r="H63" s="35"/>
      <c r="I63" s="36"/>
      <c r="J63" s="37"/>
      <c r="K63" s="37"/>
      <c r="L63" s="27"/>
    </row>
  </sheetData>
  <mergeCells count="10">
    <mergeCell ref="A33:A39"/>
    <mergeCell ref="A41:A48"/>
    <mergeCell ref="A50:A55"/>
    <mergeCell ref="A57:A63"/>
    <mergeCell ref="B1:L1"/>
    <mergeCell ref="B3:F3"/>
    <mergeCell ref="H3:L3"/>
    <mergeCell ref="A4:A12"/>
    <mergeCell ref="A14:A21"/>
    <mergeCell ref="A23:A31"/>
  </mergeCells>
  <pageMargins left="0.7" right="0.7" top="0.75" bottom="0.75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zoomScaleNormal="100" workbookViewId="0">
      <selection activeCell="G2" sqref="G2"/>
    </sheetView>
  </sheetViews>
  <sheetFormatPr defaultRowHeight="15"/>
  <cols>
    <col min="1" max="1" width="4.5703125" style="24" customWidth="1"/>
    <col min="2" max="2" width="5.42578125" customWidth="1"/>
    <col min="3" max="3" width="4.42578125" customWidth="1"/>
    <col min="4" max="4" width="18.42578125" customWidth="1"/>
    <col min="5" max="5" width="20.85546875" customWidth="1"/>
    <col min="6" max="6" width="9.140625" style="30"/>
    <col min="7" max="8" width="5.28515625" customWidth="1"/>
    <col min="9" max="9" width="4.7109375" customWidth="1"/>
    <col min="10" max="10" width="19.28515625" customWidth="1"/>
    <col min="11" max="11" width="20.28515625" customWidth="1"/>
    <col min="12" max="12" width="9.140625" style="30"/>
    <col min="13" max="13" width="4.42578125" customWidth="1"/>
  </cols>
  <sheetData>
    <row r="1" spans="1:12" s="24" customFormat="1" ht="12" thickBot="1">
      <c r="A1" s="23"/>
      <c r="B1" s="50" t="s">
        <v>74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41" customFormat="1" ht="12.75">
      <c r="A3" s="40"/>
      <c r="B3" s="55" t="s">
        <v>1</v>
      </c>
      <c r="C3" s="56"/>
      <c r="D3" s="56"/>
      <c r="E3" s="56"/>
      <c r="F3" s="56"/>
      <c r="G3" s="40"/>
      <c r="H3" s="55" t="s">
        <v>2</v>
      </c>
      <c r="I3" s="56"/>
      <c r="J3" s="56"/>
      <c r="K3" s="56"/>
      <c r="L3" s="56"/>
    </row>
    <row r="4" spans="1:12">
      <c r="A4" s="49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648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Luke O'Brien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7">
        <v>12.27</v>
      </c>
      <c r="G5" s="6"/>
      <c r="H5" s="7">
        <v>1</v>
      </c>
      <c r="I5" s="11">
        <v>331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Lexx  McConville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7">
        <v>13.38</v>
      </c>
    </row>
    <row r="6" spans="1:12">
      <c r="A6" s="49"/>
      <c r="B6" s="7">
        <v>2</v>
      </c>
      <c r="C6" s="8">
        <v>338</v>
      </c>
      <c r="D6" s="12" t="str">
        <f t="shared" si="0"/>
        <v>Benjamin   Graham</v>
      </c>
      <c r="E6" s="13" t="str">
        <f t="shared" si="1"/>
        <v>North Down AC</v>
      </c>
      <c r="F6" s="27">
        <v>12.48</v>
      </c>
      <c r="G6" s="6"/>
      <c r="H6" s="7">
        <v>2</v>
      </c>
      <c r="I6" s="11">
        <v>91</v>
      </c>
      <c r="J6" s="12" t="str">
        <f t="shared" si="2"/>
        <v>Alex Parlour</v>
      </c>
      <c r="K6" s="13" t="str">
        <f t="shared" si="3"/>
        <v>City of Derry Spartans</v>
      </c>
      <c r="L6" s="27">
        <v>13.93</v>
      </c>
    </row>
    <row r="7" spans="1:12">
      <c r="A7" s="49"/>
      <c r="B7" s="7">
        <v>3</v>
      </c>
      <c r="C7" s="8">
        <v>473</v>
      </c>
      <c r="D7" s="12" t="str">
        <f t="shared" si="0"/>
        <v>James Hilman</v>
      </c>
      <c r="E7" s="13" t="str">
        <f t="shared" si="1"/>
        <v>Lagan Valley AC</v>
      </c>
      <c r="F7" s="27">
        <v>12.64</v>
      </c>
      <c r="G7" s="6"/>
      <c r="H7" s="7">
        <v>3</v>
      </c>
      <c r="I7" s="11">
        <v>651</v>
      </c>
      <c r="J7" s="12" t="str">
        <f t="shared" si="2"/>
        <v>Christopher  Duncan</v>
      </c>
      <c r="K7" s="13" t="str">
        <f t="shared" si="3"/>
        <v>City of Lisburn AC</v>
      </c>
      <c r="L7" s="27">
        <v>14.77</v>
      </c>
    </row>
    <row r="8" spans="1:12">
      <c r="A8" s="49"/>
      <c r="B8" s="7">
        <v>4</v>
      </c>
      <c r="C8" s="8">
        <v>88</v>
      </c>
      <c r="D8" s="12" t="str">
        <f t="shared" si="0"/>
        <v>Conor Meehan</v>
      </c>
      <c r="E8" s="13" t="str">
        <f t="shared" si="1"/>
        <v>City of Derry Spartans</v>
      </c>
      <c r="F8" s="27">
        <v>13.56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49"/>
      <c r="B9" s="14"/>
      <c r="C9" s="15"/>
      <c r="D9" s="16" t="str">
        <f t="shared" si="0"/>
        <v/>
      </c>
      <c r="E9" s="17" t="str">
        <f t="shared" si="1"/>
        <v/>
      </c>
      <c r="F9" s="28"/>
      <c r="G9" s="6"/>
      <c r="H9" s="14"/>
      <c r="I9" s="18"/>
      <c r="J9" s="16" t="str">
        <f t="shared" si="2"/>
        <v/>
      </c>
      <c r="K9" s="17" t="str">
        <f t="shared" si="3"/>
        <v/>
      </c>
      <c r="L9" s="28"/>
    </row>
    <row r="10" spans="1:12">
      <c r="A10" s="23"/>
      <c r="B10" s="6"/>
      <c r="C10" s="6"/>
      <c r="D10" s="19" t="s">
        <v>76</v>
      </c>
      <c r="E10" s="6"/>
      <c r="F10" s="29"/>
      <c r="G10" s="6"/>
      <c r="H10" s="6"/>
      <c r="I10" s="6"/>
      <c r="J10" s="19" t="s">
        <v>76</v>
      </c>
      <c r="K10" s="6"/>
      <c r="L10" s="29"/>
    </row>
    <row r="11" spans="1:12">
      <c r="A11" s="49" t="s">
        <v>77</v>
      </c>
      <c r="B11" s="2" t="s">
        <v>4</v>
      </c>
      <c r="C11" s="3" t="s">
        <v>5</v>
      </c>
      <c r="D11" s="4" t="s">
        <v>6</v>
      </c>
      <c r="E11" s="5" t="s">
        <v>7</v>
      </c>
      <c r="F11" s="26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6" t="s">
        <v>8</v>
      </c>
    </row>
    <row r="12" spans="1:12">
      <c r="A12" s="49"/>
      <c r="B12" s="7">
        <v>1</v>
      </c>
      <c r="C12" s="8">
        <v>648</v>
      </c>
      <c r="D12" s="9" t="str">
        <f t="shared" ref="D12:D18" si="4">IF(ISNUMBER(C12), IF(C12&lt;&gt;"",IF(LEN(VLOOKUP(C12,AthleteList,2,FALSE)&lt;&gt;0),IFERROR(IF(VLOOKUP(C12,AthleteList,2,FALSE)&lt;&gt;"",VLOOKUP(C12,AthleteList,2,FALSE),"Not Assigned"),"Not a valid Number"),""), ""), "")</f>
        <v>Luke O'Brien</v>
      </c>
      <c r="E12" s="10" t="str">
        <f t="shared" ref="E12:E18" si="5">IF(ISNUMBER(C12), IF(C12&lt;&gt;"",IF(LEN(VLOOKUP(C12,AthleteList,3,FALSE)&lt;&gt;0),IFERROR(IF(VLOOKUP(C12,AthleteList,3,FALSE)&lt;&gt;"",VLOOKUP(C12,AthleteList,3,FALSE),"Not Assigned"),"Not a valid Number"),""), ""), "")</f>
        <v>City of Lisburn AC</v>
      </c>
      <c r="F12" s="27">
        <v>41.14</v>
      </c>
      <c r="G12" s="6"/>
      <c r="H12" s="7">
        <v>1</v>
      </c>
      <c r="I12" s="11">
        <v>341</v>
      </c>
      <c r="J12" s="9" t="str">
        <f t="shared" ref="J12:J18" si="6">IF(ISNUMBER(I12), IF(I12&lt;&gt;"",IF(LEN(VLOOKUP(I12,AthleteList,2,FALSE)&lt;&gt;0),IFERROR(IF(VLOOKUP(I12,AthleteList,2,FALSE)&lt;&gt;"",VLOOKUP(I12,AthleteList,2,FALSE),"Not Assigned"),"Not a valid Number"),""), ""), "")</f>
        <v>Ryan  Lynas</v>
      </c>
      <c r="K12" s="10" t="str">
        <f t="shared" ref="K12:K18" si="7">IF(ISNUMBER(I12), IF(I12&lt;&gt;"",IF(LEN(VLOOKUP(I12,AthleteList,3,FALSE)&lt;&gt;0),IFERROR(IF(VLOOKUP(I12,AthleteList,3,FALSE)&lt;&gt;"",VLOOKUP(I12,AthleteList,3,FALSE),"Not Assigned"),"Not a valid Number"),""), ""), "")</f>
        <v>North Down AC</v>
      </c>
      <c r="L12" s="27">
        <v>44.65</v>
      </c>
    </row>
    <row r="13" spans="1:12">
      <c r="A13" s="49"/>
      <c r="B13" s="7">
        <v>2</v>
      </c>
      <c r="C13" s="8">
        <v>473</v>
      </c>
      <c r="D13" s="12" t="str">
        <f t="shared" si="4"/>
        <v>James Hilman</v>
      </c>
      <c r="E13" s="13" t="str">
        <f t="shared" si="5"/>
        <v>Lagan Valley AC</v>
      </c>
      <c r="F13" s="27">
        <v>42.76</v>
      </c>
      <c r="G13" s="6"/>
      <c r="H13" s="7">
        <v>2</v>
      </c>
      <c r="I13" s="11">
        <v>75</v>
      </c>
      <c r="J13" s="12" t="str">
        <f t="shared" si="6"/>
        <v>Timmy Mc Cracken</v>
      </c>
      <c r="K13" s="13" t="str">
        <f t="shared" si="7"/>
        <v>City of Derry Spartans</v>
      </c>
      <c r="L13" s="27">
        <v>47.46</v>
      </c>
    </row>
    <row r="14" spans="1:12">
      <c r="A14" s="49"/>
      <c r="B14" s="7">
        <v>3</v>
      </c>
      <c r="C14" s="8">
        <v>338</v>
      </c>
      <c r="D14" s="12" t="str">
        <f t="shared" si="4"/>
        <v>Benjamin   Graham</v>
      </c>
      <c r="E14" s="13" t="str">
        <f t="shared" si="5"/>
        <v>North Down AC</v>
      </c>
      <c r="F14" s="27">
        <v>43.14</v>
      </c>
      <c r="G14" s="6"/>
      <c r="H14" s="7">
        <v>3</v>
      </c>
      <c r="I14" s="11">
        <v>662</v>
      </c>
      <c r="J14" s="12" t="str">
        <f t="shared" si="6"/>
        <v>Harry Lightbody</v>
      </c>
      <c r="K14" s="13" t="str">
        <f t="shared" si="7"/>
        <v>City of Lisburn AC</v>
      </c>
      <c r="L14" s="27">
        <v>50.68</v>
      </c>
    </row>
    <row r="15" spans="1:12">
      <c r="A15" s="49"/>
      <c r="B15" s="7">
        <v>4</v>
      </c>
      <c r="C15" s="8">
        <v>214</v>
      </c>
      <c r="D15" s="12" t="str">
        <f t="shared" si="4"/>
        <v>Adam Courtney</v>
      </c>
      <c r="E15" s="13" t="str">
        <f t="shared" si="5"/>
        <v>Ballymena &amp;Antrim AC</v>
      </c>
      <c r="F15" s="27">
        <v>45.33</v>
      </c>
      <c r="G15" s="6"/>
      <c r="H15" s="7">
        <v>4</v>
      </c>
      <c r="I15" s="11">
        <v>547</v>
      </c>
      <c r="J15" s="12" t="str">
        <f t="shared" si="6"/>
        <v>Rudy Mayne</v>
      </c>
      <c r="K15" s="13" t="str">
        <f t="shared" si="7"/>
        <v>Regent House AC</v>
      </c>
      <c r="L15" s="27">
        <v>57.7</v>
      </c>
    </row>
    <row r="16" spans="1:12">
      <c r="A16" s="49"/>
      <c r="B16" s="7">
        <v>5</v>
      </c>
      <c r="C16" s="8">
        <v>91</v>
      </c>
      <c r="D16" s="12" t="str">
        <f t="shared" si="4"/>
        <v>Alex Parlour</v>
      </c>
      <c r="E16" s="13" t="str">
        <f t="shared" si="5"/>
        <v>City of Derry Spartans</v>
      </c>
      <c r="F16" s="27">
        <v>45.36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7"/>
    </row>
    <row r="17" spans="1:12">
      <c r="A17" s="49"/>
      <c r="B17" s="7">
        <v>6</v>
      </c>
      <c r="C17" s="8">
        <v>554</v>
      </c>
      <c r="D17" s="12" t="str">
        <f t="shared" si="4"/>
        <v>Kyle Thompson</v>
      </c>
      <c r="E17" s="13" t="str">
        <f t="shared" si="5"/>
        <v>Regent House AC</v>
      </c>
      <c r="F17" s="27">
        <v>50.34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49"/>
      <c r="B18" s="14"/>
      <c r="C18" s="15"/>
      <c r="D18" s="16" t="str">
        <f t="shared" si="4"/>
        <v/>
      </c>
      <c r="E18" s="17" t="str">
        <f t="shared" si="5"/>
        <v/>
      </c>
      <c r="F18" s="28"/>
      <c r="G18" s="6"/>
      <c r="H18" s="14"/>
      <c r="I18" s="18"/>
      <c r="J18" s="16" t="str">
        <f t="shared" si="6"/>
        <v/>
      </c>
      <c r="K18" s="17" t="str">
        <f t="shared" si="7"/>
        <v/>
      </c>
      <c r="L18" s="28"/>
    </row>
    <row r="19" spans="1:12">
      <c r="A19" s="23"/>
      <c r="B19" s="6"/>
      <c r="C19" s="6"/>
      <c r="D19" s="6"/>
      <c r="E19" s="6"/>
      <c r="F19" s="29"/>
      <c r="G19" s="6"/>
      <c r="H19" s="6"/>
      <c r="I19" s="6"/>
      <c r="J19" s="6"/>
      <c r="K19" s="6"/>
      <c r="L19" s="29"/>
    </row>
    <row r="20" spans="1:12">
      <c r="A20" s="49" t="s">
        <v>78</v>
      </c>
      <c r="B20" s="2" t="s">
        <v>4</v>
      </c>
      <c r="C20" s="3" t="s">
        <v>5</v>
      </c>
      <c r="D20" s="4" t="s">
        <v>6</v>
      </c>
      <c r="E20" s="5" t="s">
        <v>7</v>
      </c>
      <c r="F20" s="26" t="s">
        <v>8</v>
      </c>
      <c r="G20" s="6"/>
      <c r="H20" s="2" t="s">
        <v>4</v>
      </c>
      <c r="I20" s="3" t="s">
        <v>5</v>
      </c>
      <c r="J20" s="4" t="s">
        <v>6</v>
      </c>
      <c r="K20" s="5" t="s">
        <v>7</v>
      </c>
      <c r="L20" s="26" t="s">
        <v>8</v>
      </c>
    </row>
    <row r="21" spans="1:12">
      <c r="A21" s="49"/>
      <c r="B21" s="7">
        <v>1</v>
      </c>
      <c r="C21" s="8">
        <v>63</v>
      </c>
      <c r="D21" s="9" t="str">
        <f t="shared" ref="D21:D26" si="8">IF(ISNUMBER(C21), IF(C21&lt;&gt;"",IF(LEN(VLOOKUP(C21,AthleteList,2,FALSE)&lt;&gt;0),IFERROR(IF(VLOOKUP(C21,AthleteList,2,FALSE)&lt;&gt;"",VLOOKUP(C21,AthleteList,2,FALSE),"Not Assigned"),"Not a valid Number"),""), ""), "")</f>
        <v>Flionn McLaughlin</v>
      </c>
      <c r="E21" s="10" t="str">
        <f t="shared" ref="E21:E26" si="9">IF(ISNUMBER(C21), IF(C21&lt;&gt;"",IF(LEN(VLOOKUP(C21,AthleteList,3,FALSE)&lt;&gt;0),IFERROR(IF(VLOOKUP(C21,AthleteList,3,FALSE)&lt;&gt;"",VLOOKUP(C21,AthleteList,3,FALSE),"Not Assigned"),"Not a valid Number"),""), ""), "")</f>
        <v>City of Derry Spartans</v>
      </c>
      <c r="F21" s="27" t="s">
        <v>79</v>
      </c>
      <c r="G21" s="6"/>
      <c r="H21" s="7">
        <v>1</v>
      </c>
      <c r="I21" s="11">
        <v>67</v>
      </c>
      <c r="J21" s="9" t="str">
        <f t="shared" ref="J21:J26" si="10">IF(ISNUMBER(I21), IF(I21&lt;&gt;"",IF(LEN(VLOOKUP(I21,AthleteList,2,FALSE)&lt;&gt;0),IFERROR(IF(VLOOKUP(I21,AthleteList,2,FALSE)&lt;&gt;"",VLOOKUP(I21,AthleteList,2,FALSE),"Not Assigned"),"Not a valid Number"),""), ""), "")</f>
        <v>Louis Cole</v>
      </c>
      <c r="K21" s="10" t="str">
        <f t="shared" ref="K21:K26" si="11">IF(ISNUMBER(I21), IF(I21&lt;&gt;"",IF(LEN(VLOOKUP(I21,AthleteList,3,FALSE)&lt;&gt;0),IFERROR(IF(VLOOKUP(I21,AthleteList,3,FALSE)&lt;&gt;"",VLOOKUP(I21,AthleteList,3,FALSE),"Not Assigned"),"Not a valid Number"),""), ""), "")</f>
        <v>City of Derry Spartans</v>
      </c>
      <c r="L21" s="27" t="s">
        <v>80</v>
      </c>
    </row>
    <row r="22" spans="1:12">
      <c r="A22" s="49"/>
      <c r="B22" s="7">
        <v>2</v>
      </c>
      <c r="C22" s="8">
        <v>475</v>
      </c>
      <c r="D22" s="12" t="str">
        <f t="shared" si="8"/>
        <v>Senan O'Rourke</v>
      </c>
      <c r="E22" s="13" t="str">
        <f t="shared" si="9"/>
        <v>Lagan Valley AC</v>
      </c>
      <c r="F22" s="27" t="s">
        <v>81</v>
      </c>
      <c r="G22" s="6"/>
      <c r="H22" s="7"/>
      <c r="I22" s="11"/>
      <c r="J22" s="12" t="str">
        <f t="shared" si="10"/>
        <v/>
      </c>
      <c r="K22" s="13" t="str">
        <f t="shared" si="11"/>
        <v/>
      </c>
      <c r="L22" s="27"/>
    </row>
    <row r="23" spans="1:12">
      <c r="A23" s="49"/>
      <c r="B23" s="7">
        <v>3</v>
      </c>
      <c r="C23" s="8">
        <v>347</v>
      </c>
      <c r="D23" s="12" t="str">
        <f t="shared" si="8"/>
        <v>Jamie  Gaw</v>
      </c>
      <c r="E23" s="13" t="str">
        <f t="shared" si="9"/>
        <v>North Down AC</v>
      </c>
      <c r="F23" s="27" t="s">
        <v>82</v>
      </c>
      <c r="G23" s="6"/>
      <c r="H23" s="7"/>
      <c r="I23" s="11"/>
      <c r="J23" s="12" t="str">
        <f t="shared" si="10"/>
        <v/>
      </c>
      <c r="K23" s="13" t="str">
        <f t="shared" si="11"/>
        <v/>
      </c>
      <c r="L23" s="27"/>
    </row>
    <row r="24" spans="1:12">
      <c r="A24" s="49"/>
      <c r="B24" s="7">
        <v>4</v>
      </c>
      <c r="C24" s="8">
        <v>657</v>
      </c>
      <c r="D24" s="12" t="str">
        <f t="shared" si="8"/>
        <v>Conor Broderick</v>
      </c>
      <c r="E24" s="13" t="str">
        <f t="shared" si="9"/>
        <v>City of Lisburn AC</v>
      </c>
      <c r="F24" s="27" t="s">
        <v>83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7"/>
    </row>
    <row r="25" spans="1:12">
      <c r="A25" s="49"/>
      <c r="B25" s="7">
        <v>5</v>
      </c>
      <c r="C25" s="8">
        <v>594</v>
      </c>
      <c r="D25" s="12" t="str">
        <f t="shared" si="8"/>
        <v>Sam McClements</v>
      </c>
      <c r="E25" s="13" t="str">
        <f t="shared" si="9"/>
        <v>Regent House AC</v>
      </c>
      <c r="F25" s="27" t="s">
        <v>84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7"/>
    </row>
    <row r="26" spans="1:12">
      <c r="A26" s="49"/>
      <c r="B26" s="14"/>
      <c r="C26" s="15"/>
      <c r="D26" s="16" t="str">
        <f t="shared" si="8"/>
        <v/>
      </c>
      <c r="E26" s="17" t="str">
        <f t="shared" si="9"/>
        <v/>
      </c>
      <c r="F26" s="28"/>
      <c r="G26" s="6"/>
      <c r="H26" s="14"/>
      <c r="I26" s="18"/>
      <c r="J26" s="16" t="str">
        <f t="shared" si="10"/>
        <v/>
      </c>
      <c r="K26" s="17" t="str">
        <f t="shared" si="11"/>
        <v/>
      </c>
      <c r="L26" s="28"/>
    </row>
    <row r="27" spans="1:12">
      <c r="A27" s="23"/>
      <c r="B27" s="6"/>
      <c r="C27" s="6"/>
      <c r="D27" s="6"/>
      <c r="E27" s="6"/>
      <c r="F27" s="29"/>
      <c r="G27" s="6"/>
      <c r="H27" s="6"/>
      <c r="I27" s="6"/>
      <c r="J27" s="6"/>
      <c r="K27" s="6"/>
      <c r="L27" s="29"/>
    </row>
    <row r="28" spans="1:12">
      <c r="A28" s="49" t="s">
        <v>18</v>
      </c>
      <c r="B28" s="2" t="s">
        <v>4</v>
      </c>
      <c r="C28" s="3" t="s">
        <v>5</v>
      </c>
      <c r="D28" s="4" t="s">
        <v>6</v>
      </c>
      <c r="E28" s="5" t="s">
        <v>7</v>
      </c>
      <c r="F28" s="26" t="s">
        <v>8</v>
      </c>
      <c r="G28" s="6"/>
      <c r="H28" s="2" t="s">
        <v>4</v>
      </c>
      <c r="I28" s="3" t="s">
        <v>5</v>
      </c>
      <c r="J28" s="4" t="s">
        <v>6</v>
      </c>
      <c r="K28" s="5" t="s">
        <v>7</v>
      </c>
      <c r="L28" s="26" t="s">
        <v>8</v>
      </c>
    </row>
    <row r="29" spans="1:12">
      <c r="A29" s="49"/>
      <c r="B29" s="7">
        <v>1</v>
      </c>
      <c r="C29" s="8">
        <v>64</v>
      </c>
      <c r="D29" s="9" t="str">
        <f t="shared" ref="D29:D34" si="12">IF(ISNUMBER(C29), IF(C29&lt;&gt;"",IF(LEN(VLOOKUP(C29,AthleteList,2,FALSE)&lt;&gt;0),IFERROR(IF(VLOOKUP(C29,AthleteList,2,FALSE)&lt;&gt;"",VLOOKUP(C29,AthleteList,2,FALSE),"Not Assigned"),"Not a valid Number"),""), ""), "")</f>
        <v>Oisin Duffy</v>
      </c>
      <c r="E29" s="10" t="str">
        <f t="shared" ref="E29:E34" si="13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27" t="s">
        <v>85</v>
      </c>
      <c r="G29" s="6"/>
      <c r="H29" s="7">
        <v>1</v>
      </c>
      <c r="I29" s="11">
        <v>68</v>
      </c>
      <c r="J29" s="9" t="str">
        <f t="shared" ref="J29:J34" si="14">IF(ISNUMBER(I29), IF(I29&lt;&gt;"",IF(LEN(VLOOKUP(I29,AthleteList,2,FALSE)&lt;&gt;0),IFERROR(IF(VLOOKUP(I29,AthleteList,2,FALSE)&lt;&gt;"",VLOOKUP(I29,AthleteList,2,FALSE),"Not Assigned"),"Not a valid Number"),""), ""), "")</f>
        <v>Michael Huston</v>
      </c>
      <c r="K29" s="10" t="str">
        <f t="shared" ref="K29:K34" si="15">IF(ISNUMBER(I29), IF(I29&lt;&gt;"",IF(LEN(VLOOKUP(I29,AthleteList,3,FALSE)&lt;&gt;0),IFERROR(IF(VLOOKUP(I29,AthleteList,3,FALSE)&lt;&gt;"",VLOOKUP(I29,AthleteList,3,FALSE),"Not Assigned"),"Not a valid Number"),""), ""), "")</f>
        <v>City of Derry Spartans</v>
      </c>
      <c r="L29" s="27" t="s">
        <v>86</v>
      </c>
    </row>
    <row r="30" spans="1:12">
      <c r="A30" s="49"/>
      <c r="B30" s="7">
        <v>2</v>
      </c>
      <c r="C30" s="8">
        <v>215</v>
      </c>
      <c r="D30" s="12" t="str">
        <f t="shared" si="12"/>
        <v>Diarmuid Hanna</v>
      </c>
      <c r="E30" s="13" t="str">
        <f t="shared" si="13"/>
        <v>Ballymena &amp;Antrim AC</v>
      </c>
      <c r="F30" s="27" t="s">
        <v>87</v>
      </c>
      <c r="G30" s="6"/>
      <c r="H30" s="7">
        <v>2</v>
      </c>
      <c r="I30" s="11">
        <v>547</v>
      </c>
      <c r="J30" s="12" t="str">
        <f t="shared" si="14"/>
        <v>Rudy Mayne</v>
      </c>
      <c r="K30" s="13" t="str">
        <f t="shared" si="15"/>
        <v>Regent House AC</v>
      </c>
      <c r="L30" s="27" t="s">
        <v>88</v>
      </c>
    </row>
    <row r="31" spans="1:12">
      <c r="A31" s="49"/>
      <c r="B31" s="7">
        <v>3</v>
      </c>
      <c r="C31" s="8">
        <v>341</v>
      </c>
      <c r="D31" s="12" t="str">
        <f t="shared" si="12"/>
        <v>Ryan  Lynas</v>
      </c>
      <c r="E31" s="13" t="str">
        <f t="shared" si="13"/>
        <v>North Down AC</v>
      </c>
      <c r="F31" s="27" t="s">
        <v>89</v>
      </c>
      <c r="G31" s="6"/>
      <c r="H31" s="7">
        <v>3</v>
      </c>
      <c r="I31" s="11">
        <v>453</v>
      </c>
      <c r="J31" s="12" t="str">
        <f t="shared" si="14"/>
        <v>JohnPatrick McCusker</v>
      </c>
      <c r="K31" s="13" t="str">
        <f t="shared" si="15"/>
        <v>Lagan Valley AC</v>
      </c>
      <c r="L31" s="27" t="s">
        <v>90</v>
      </c>
    </row>
    <row r="32" spans="1:12">
      <c r="A32" s="49"/>
      <c r="B32" s="7">
        <v>4</v>
      </c>
      <c r="C32" s="8">
        <v>554</v>
      </c>
      <c r="D32" s="12" t="str">
        <f t="shared" si="12"/>
        <v>Kyle Thompson</v>
      </c>
      <c r="E32" s="13" t="str">
        <f t="shared" si="13"/>
        <v>Regent House AC</v>
      </c>
      <c r="F32" s="27" t="s">
        <v>91</v>
      </c>
      <c r="G32" s="6"/>
      <c r="H32" s="7">
        <v>4</v>
      </c>
      <c r="I32" s="11">
        <v>344</v>
      </c>
      <c r="J32" s="12" t="str">
        <f t="shared" si="14"/>
        <v>Jude  Moran</v>
      </c>
      <c r="K32" s="13" t="str">
        <f t="shared" si="15"/>
        <v>North Down AC</v>
      </c>
      <c r="L32" s="27" t="s">
        <v>92</v>
      </c>
    </row>
    <row r="33" spans="1:12">
      <c r="A33" s="49"/>
      <c r="B33" s="7">
        <v>5</v>
      </c>
      <c r="C33" s="8">
        <v>454</v>
      </c>
      <c r="D33" s="12" t="str">
        <f t="shared" si="12"/>
        <v>Shane McCusker</v>
      </c>
      <c r="E33" s="13" t="str">
        <f t="shared" si="13"/>
        <v>Lagan Valley AC</v>
      </c>
      <c r="F33" s="27" t="s">
        <v>93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7"/>
    </row>
    <row r="34" spans="1:12">
      <c r="A34" s="49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4"/>
        <v/>
      </c>
      <c r="K34" s="17" t="str">
        <f t="shared" si="15"/>
        <v/>
      </c>
      <c r="L34" s="28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49" t="s">
        <v>100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49"/>
      <c r="B37" s="7">
        <v>1</v>
      </c>
      <c r="C37" s="8">
        <v>214</v>
      </c>
      <c r="D37" s="9" t="str">
        <f t="shared" ref="D37:D39" si="16">IF(ISNUMBER(C37), IF(C37&lt;&gt;"",IF(LEN(VLOOKUP(C37,AthleteList,2,FALSE)&lt;&gt;0),IFERROR(IF(VLOOKUP(C37,AthleteList,2,FALSE)&lt;&gt;"",VLOOKUP(C37,AthleteList,2,FALSE),"Not Assigned"),"Not a valid Number"),""), ""), "")</f>
        <v>Adam Courtney</v>
      </c>
      <c r="E37" s="10" t="str">
        <f t="shared" ref="E37:E39" si="17">IF(ISNUMBER(C37), IF(C37&lt;&gt;"",IF(LEN(VLOOKUP(C37,AthleteList,3,FALSE)&lt;&gt;0),IFERROR(IF(VLOOKUP(C37,AthleteList,3,FALSE)&lt;&gt;"",VLOOKUP(C37,AthleteList,3,FALSE),"Not Assigned"),"Not a valid Number"),""), ""), "")</f>
        <v>Ballymena &amp;Antrim AC</v>
      </c>
      <c r="F37" s="27">
        <v>13.13</v>
      </c>
      <c r="G37" s="6"/>
      <c r="H37" s="7">
        <v>1</v>
      </c>
      <c r="I37" s="11"/>
      <c r="J37" s="9" t="str">
        <f t="shared" ref="J37:J39" si="18">IF(ISNUMBER(I37), IF(I37&lt;&gt;"",IF(LEN(VLOOKUP(I37,AthleteList,2,FALSE)&lt;&gt;0),IFERROR(IF(VLOOKUP(I37,AthleteList,2,FALSE)&lt;&gt;"",VLOOKUP(I37,AthleteList,2,FALSE),"Not Assigned"),"Not a valid Number"),""), ""), "")</f>
        <v/>
      </c>
      <c r="K37" s="10" t="str">
        <f t="shared" ref="K37:K39" si="19">IF(ISNUMBER(I37), IF(I37&lt;&gt;"",IF(LEN(VLOOKUP(I37,AthleteList,3,FALSE)&lt;&gt;0),IFERROR(IF(VLOOKUP(I37,AthleteList,3,FALSE)&lt;&gt;"",VLOOKUP(I37,AthleteList,3,FALSE),"Not Assigned"),"Not a valid Number"),""), ""), "")</f>
        <v/>
      </c>
      <c r="L37" s="27"/>
    </row>
    <row r="38" spans="1:12">
      <c r="A38" s="49"/>
      <c r="B38" s="7">
        <v>2</v>
      </c>
      <c r="C38" s="8"/>
      <c r="D38" s="12" t="str">
        <f t="shared" si="16"/>
        <v/>
      </c>
      <c r="E38" s="13" t="str">
        <f t="shared" si="17"/>
        <v/>
      </c>
      <c r="F38" s="27"/>
      <c r="G38" s="6"/>
      <c r="H38" s="7"/>
      <c r="I38" s="11"/>
      <c r="J38" s="12" t="str">
        <f t="shared" si="18"/>
        <v/>
      </c>
      <c r="K38" s="13" t="str">
        <f t="shared" si="19"/>
        <v/>
      </c>
      <c r="L38" s="27"/>
    </row>
    <row r="39" spans="1:12">
      <c r="A39" s="49"/>
      <c r="B39" s="14"/>
      <c r="C39" s="15"/>
      <c r="D39" s="16" t="str">
        <f t="shared" si="16"/>
        <v/>
      </c>
      <c r="E39" s="17" t="str">
        <f t="shared" si="17"/>
        <v/>
      </c>
      <c r="F39" s="28"/>
      <c r="G39" s="6"/>
      <c r="H39" s="14"/>
      <c r="I39" s="18"/>
      <c r="J39" s="16" t="str">
        <f t="shared" si="18"/>
        <v/>
      </c>
      <c r="K39" s="17" t="str">
        <f t="shared" si="19"/>
        <v/>
      </c>
      <c r="L39" s="28"/>
    </row>
    <row r="40" spans="1:12">
      <c r="A40" s="23"/>
      <c r="B40" s="6"/>
      <c r="C40" s="6"/>
      <c r="D40" s="19" t="s">
        <v>94</v>
      </c>
      <c r="E40" s="6"/>
      <c r="F40" s="29"/>
      <c r="G40" s="6"/>
      <c r="H40" s="6"/>
      <c r="I40" s="6"/>
      <c r="J40" s="6"/>
      <c r="K40" s="6"/>
      <c r="L40" s="29"/>
    </row>
    <row r="41" spans="1:12">
      <c r="A41" s="49" t="s">
        <v>67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49"/>
      <c r="B42" s="7">
        <v>1</v>
      </c>
      <c r="C42" s="8">
        <v>75</v>
      </c>
      <c r="D42" s="9" t="str">
        <f t="shared" ref="D42:D46" si="20">IF(ISNUMBER(C42), IF(C42&lt;&gt;"",IF(LEN(VLOOKUP(C42,AthleteList,2,FALSE)&lt;&gt;0),IFERROR(IF(VLOOKUP(C42,AthleteList,2,FALSE)&lt;&gt;"",VLOOKUP(C42,AthleteList,2,FALSE),"Not Assigned"),"Not a valid Number"),""), ""), "")</f>
        <v>Timmy Mc Cracken</v>
      </c>
      <c r="E42" s="10" t="str">
        <f t="shared" ref="E42:E46" si="21">IF(ISNUMBER(C42), IF(C42&lt;&gt;"",IF(LEN(VLOOKUP(C42,AthleteList,3,FALSE)&lt;&gt;0),IFERROR(IF(VLOOKUP(C42,AthleteList,3,FALSE)&lt;&gt;"",VLOOKUP(C42,AthleteList,3,FALSE),"Not Assigned"),"Not a valid Number"),""), ""), "")</f>
        <v>City of Derry Spartans</v>
      </c>
      <c r="F42" s="27">
        <v>4.1100000000000003</v>
      </c>
      <c r="G42" s="6"/>
      <c r="H42" s="7">
        <v>1</v>
      </c>
      <c r="I42" s="11">
        <v>118</v>
      </c>
      <c r="J42" s="9" t="str">
        <f t="shared" ref="J42:J46" si="22">IF(ISNUMBER(I42), IF(I42&lt;&gt;"",IF(LEN(VLOOKUP(I42,AthleteList,2,FALSE)&lt;&gt;0),IFERROR(IF(VLOOKUP(I42,AthleteList,2,FALSE)&lt;&gt;"",VLOOKUP(I42,AthleteList,2,FALSE),"Not Assigned"),"Not a valid Number"),""), ""), "")</f>
        <v>Callum McAneney</v>
      </c>
      <c r="K42" s="10" t="str">
        <f t="shared" ref="K42:K46" si="23">IF(ISNUMBER(I42), IF(I42&lt;&gt;"",IF(LEN(VLOOKUP(I42,AthleteList,3,FALSE)&lt;&gt;0),IFERROR(IF(VLOOKUP(I42,AthleteList,3,FALSE)&lt;&gt;"",VLOOKUP(I42,AthleteList,3,FALSE),"Not Assigned"),"Not a valid Number"),""), ""), "")</f>
        <v>City of Derry Spartans</v>
      </c>
      <c r="L42" s="27">
        <v>3.96</v>
      </c>
    </row>
    <row r="43" spans="1:12">
      <c r="A43" s="49"/>
      <c r="B43" s="7">
        <v>2</v>
      </c>
      <c r="C43" s="8">
        <v>349</v>
      </c>
      <c r="D43" s="12" t="str">
        <f t="shared" si="20"/>
        <v>Andrew  Brown</v>
      </c>
      <c r="E43" s="13" t="str">
        <f t="shared" si="21"/>
        <v>North Down AC</v>
      </c>
      <c r="F43" s="27">
        <v>3.85</v>
      </c>
      <c r="G43" s="6"/>
      <c r="H43" s="7">
        <v>2</v>
      </c>
      <c r="I43" s="11">
        <v>344</v>
      </c>
      <c r="J43" s="12" t="str">
        <f t="shared" si="22"/>
        <v>Jude  Moran</v>
      </c>
      <c r="K43" s="13" t="str">
        <f t="shared" si="23"/>
        <v>North Down AC</v>
      </c>
      <c r="L43" s="27">
        <v>3.66</v>
      </c>
    </row>
    <row r="44" spans="1:12">
      <c r="A44" s="49"/>
      <c r="B44" s="7">
        <v>3</v>
      </c>
      <c r="C44" s="8">
        <v>594</v>
      </c>
      <c r="D44" s="12" t="str">
        <f t="shared" si="20"/>
        <v>Sam McClements</v>
      </c>
      <c r="E44" s="13" t="str">
        <f t="shared" si="21"/>
        <v>Regent House AC</v>
      </c>
      <c r="F44" s="27">
        <v>3.28</v>
      </c>
      <c r="G44" s="6"/>
      <c r="H44" s="7"/>
      <c r="I44" s="11"/>
      <c r="J44" s="12" t="str">
        <f t="shared" si="22"/>
        <v/>
      </c>
      <c r="K44" s="13" t="str">
        <f t="shared" si="23"/>
        <v/>
      </c>
      <c r="L44" s="27"/>
    </row>
    <row r="45" spans="1:12">
      <c r="A45" s="49"/>
      <c r="B45" s="7">
        <v>4</v>
      </c>
      <c r="C45" s="8">
        <v>455</v>
      </c>
      <c r="D45" s="12" t="str">
        <f t="shared" si="20"/>
        <v>Maria Sherry</v>
      </c>
      <c r="E45" s="13" t="str">
        <f t="shared" si="21"/>
        <v>Lagan Valley AC</v>
      </c>
      <c r="F45" s="27">
        <v>2.77</v>
      </c>
      <c r="G45" s="6"/>
      <c r="H45" s="7"/>
      <c r="I45" s="11"/>
      <c r="J45" s="12" t="str">
        <f t="shared" si="22"/>
        <v/>
      </c>
      <c r="K45" s="13" t="str">
        <f t="shared" si="23"/>
        <v/>
      </c>
      <c r="L45" s="27"/>
    </row>
    <row r="46" spans="1:12">
      <c r="A46" s="49"/>
      <c r="B46" s="14"/>
      <c r="C46" s="15"/>
      <c r="D46" s="16" t="str">
        <f t="shared" si="20"/>
        <v/>
      </c>
      <c r="E46" s="17" t="str">
        <f t="shared" si="21"/>
        <v/>
      </c>
      <c r="F46" s="28"/>
      <c r="G46" s="6"/>
      <c r="H46" s="14"/>
      <c r="I46" s="18"/>
      <c r="J46" s="16" t="str">
        <f t="shared" si="22"/>
        <v/>
      </c>
      <c r="K46" s="17" t="str">
        <f t="shared" si="23"/>
        <v/>
      </c>
      <c r="L46" s="28"/>
    </row>
    <row r="47" spans="1:12">
      <c r="A47" s="23"/>
      <c r="B47" s="6"/>
      <c r="C47" s="6"/>
      <c r="D47" s="6"/>
      <c r="E47" s="6"/>
      <c r="F47" s="29"/>
      <c r="G47" s="6"/>
      <c r="H47" s="6"/>
      <c r="I47" s="6"/>
      <c r="J47" s="6"/>
      <c r="K47" s="6"/>
      <c r="L47" s="29"/>
    </row>
    <row r="48" spans="1:12">
      <c r="A48" s="49" t="s">
        <v>28</v>
      </c>
      <c r="B48" s="2" t="s">
        <v>4</v>
      </c>
      <c r="C48" s="3" t="s">
        <v>5</v>
      </c>
      <c r="D48" s="4" t="s">
        <v>6</v>
      </c>
      <c r="E48" s="5" t="s">
        <v>7</v>
      </c>
      <c r="F48" s="26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6" t="s">
        <v>8</v>
      </c>
    </row>
    <row r="49" spans="1:12">
      <c r="A49" s="49"/>
      <c r="B49" s="7">
        <v>1</v>
      </c>
      <c r="C49" s="8">
        <v>330</v>
      </c>
      <c r="D49" s="9" t="str">
        <f t="shared" ref="D49:D54" si="24">IF(ISNUMBER(C49), IF(C49&lt;&gt;"",IF(LEN(VLOOKUP(C49,AthleteList,2,FALSE)&lt;&gt;0),IFERROR(IF(VLOOKUP(C49,AthleteList,2,FALSE)&lt;&gt;"",VLOOKUP(C49,AthleteList,2,FALSE),"Not Assigned"),"Not a valid Number"),""), ""), "")</f>
        <v>Flynn  Longstaff</v>
      </c>
      <c r="E49" s="10" t="str">
        <f t="shared" ref="E49:E54" si="25">IF(ISNUMBER(C49), IF(C49&lt;&gt;"",IF(LEN(VLOOKUP(C49,AthleteList,3,FALSE)&lt;&gt;0),IFERROR(IF(VLOOKUP(C49,AthleteList,3,FALSE)&lt;&gt;"",VLOOKUP(C49,AthleteList,3,FALSE),"Not Assigned"),"Not a valid Number"),""), ""), "")</f>
        <v>North Down AC</v>
      </c>
      <c r="F49" s="27">
        <v>10.83</v>
      </c>
      <c r="G49" s="6"/>
      <c r="H49" s="7">
        <v>1</v>
      </c>
      <c r="I49" s="11">
        <v>349</v>
      </c>
      <c r="J49" s="9" t="str">
        <f t="shared" ref="J49:J54" si="26">IF(ISNUMBER(I49), IF(I49&lt;&gt;"",IF(LEN(VLOOKUP(I49,AthleteList,2,FALSE)&lt;&gt;0),IFERROR(IF(VLOOKUP(I49,AthleteList,2,FALSE)&lt;&gt;"",VLOOKUP(I49,AthleteList,2,FALSE),"Not Assigned"),"Not a valid Number"),""), ""), "")</f>
        <v>Andrew  Brown</v>
      </c>
      <c r="K49" s="10" t="str">
        <f t="shared" ref="K49:K54" si="27">IF(ISNUMBER(I49), IF(I49&lt;&gt;"",IF(LEN(VLOOKUP(I49,AthleteList,3,FALSE)&lt;&gt;0),IFERROR(IF(VLOOKUP(I49,AthleteList,3,FALSE)&lt;&gt;"",VLOOKUP(I49,AthleteList,3,FALSE),"Not Assigned"),"Not a valid Number"),""), ""), "")</f>
        <v>North Down AC</v>
      </c>
      <c r="L49" s="27">
        <v>5.7</v>
      </c>
    </row>
    <row r="50" spans="1:12">
      <c r="A50" s="49"/>
      <c r="B50" s="7">
        <v>2</v>
      </c>
      <c r="C50" s="8">
        <v>475</v>
      </c>
      <c r="D50" s="12" t="str">
        <f t="shared" si="24"/>
        <v>Senan O'Rourke</v>
      </c>
      <c r="E50" s="13" t="str">
        <f t="shared" si="25"/>
        <v>Lagan Valley AC</v>
      </c>
      <c r="F50" s="27">
        <v>7.3</v>
      </c>
      <c r="G50" s="6"/>
      <c r="H50" s="7">
        <v>2</v>
      </c>
      <c r="I50" s="11">
        <v>547</v>
      </c>
      <c r="J50" s="12" t="str">
        <f t="shared" si="26"/>
        <v>Rudy Mayne</v>
      </c>
      <c r="K50" s="13" t="str">
        <f t="shared" si="27"/>
        <v>Regent House AC</v>
      </c>
      <c r="L50" s="27">
        <v>3.01</v>
      </c>
    </row>
    <row r="51" spans="1:12">
      <c r="A51" s="49"/>
      <c r="B51" s="7">
        <v>3</v>
      </c>
      <c r="C51" s="8">
        <v>120</v>
      </c>
      <c r="D51" s="12" t="str">
        <f t="shared" si="24"/>
        <v>Dara McDaid</v>
      </c>
      <c r="E51" s="13" t="str">
        <f t="shared" si="25"/>
        <v>City of Derry Spartans</v>
      </c>
      <c r="F51" s="27">
        <v>6.98</v>
      </c>
      <c r="G51" s="6"/>
      <c r="H51" s="7"/>
      <c r="I51" s="11"/>
      <c r="J51" s="12" t="s">
        <v>95</v>
      </c>
      <c r="K51" s="13" t="s">
        <v>96</v>
      </c>
      <c r="L51" s="27"/>
    </row>
    <row r="52" spans="1:12">
      <c r="A52" s="49"/>
      <c r="B52" s="7">
        <v>4</v>
      </c>
      <c r="C52" s="8">
        <v>651</v>
      </c>
      <c r="D52" s="12" t="str">
        <f t="shared" si="24"/>
        <v>Christopher  Duncan</v>
      </c>
      <c r="E52" s="13" t="str">
        <f t="shared" si="25"/>
        <v>City of Lisburn AC</v>
      </c>
      <c r="F52" s="27">
        <v>5.98</v>
      </c>
      <c r="G52" s="6"/>
      <c r="H52" s="7"/>
      <c r="I52" s="11"/>
      <c r="J52" s="12" t="str">
        <f t="shared" si="26"/>
        <v/>
      </c>
      <c r="K52" s="13" t="str">
        <f t="shared" si="27"/>
        <v/>
      </c>
      <c r="L52" s="27"/>
    </row>
    <row r="53" spans="1:12">
      <c r="A53" s="49"/>
      <c r="B53" s="7">
        <v>5</v>
      </c>
      <c r="C53" s="8">
        <v>594</v>
      </c>
      <c r="D53" s="12" t="str">
        <f t="shared" si="24"/>
        <v>Sam McClements</v>
      </c>
      <c r="E53" s="13" t="str">
        <f t="shared" si="25"/>
        <v>Regent House AC</v>
      </c>
      <c r="F53" s="27">
        <v>4.16</v>
      </c>
      <c r="G53" s="6"/>
      <c r="H53" s="7"/>
      <c r="I53" s="11"/>
      <c r="J53" s="12" t="str">
        <f t="shared" si="26"/>
        <v/>
      </c>
      <c r="K53" s="13" t="str">
        <f t="shared" si="27"/>
        <v/>
      </c>
      <c r="L53" s="27"/>
    </row>
    <row r="54" spans="1:12">
      <c r="A54" s="49"/>
      <c r="B54" s="14"/>
      <c r="C54" s="15"/>
      <c r="D54" s="16" t="str">
        <f t="shared" si="24"/>
        <v/>
      </c>
      <c r="E54" s="17" t="str">
        <f t="shared" si="25"/>
        <v/>
      </c>
      <c r="F54" s="28"/>
      <c r="G54" s="6"/>
      <c r="H54" s="14"/>
      <c r="I54" s="18"/>
      <c r="J54" s="16" t="str">
        <f t="shared" si="26"/>
        <v/>
      </c>
      <c r="K54" s="17" t="str">
        <f t="shared" si="27"/>
        <v/>
      </c>
      <c r="L54" s="28"/>
    </row>
    <row r="55" spans="1:12">
      <c r="A55" s="23"/>
      <c r="B55" s="6"/>
      <c r="C55" s="6"/>
      <c r="D55" s="6"/>
      <c r="E55" s="6"/>
      <c r="F55" s="29"/>
      <c r="G55" s="6"/>
      <c r="H55" s="6"/>
      <c r="I55" s="6"/>
      <c r="J55" s="6"/>
      <c r="K55" s="6"/>
      <c r="L55" s="29"/>
    </row>
    <row r="56" spans="1:12">
      <c r="A56" s="49" t="s">
        <v>37</v>
      </c>
      <c r="B56" s="2" t="s">
        <v>4</v>
      </c>
      <c r="C56" s="3" t="s">
        <v>5</v>
      </c>
      <c r="D56" s="4" t="s">
        <v>6</v>
      </c>
      <c r="E56" s="5" t="s">
        <v>7</v>
      </c>
      <c r="F56" s="26" t="s">
        <v>8</v>
      </c>
      <c r="G56" s="6"/>
      <c r="H56" s="2" t="s">
        <v>4</v>
      </c>
      <c r="I56" s="3" t="s">
        <v>5</v>
      </c>
      <c r="J56" s="4" t="s">
        <v>6</v>
      </c>
      <c r="K56" s="5" t="s">
        <v>7</v>
      </c>
      <c r="L56" s="26" t="s">
        <v>8</v>
      </c>
    </row>
    <row r="57" spans="1:12">
      <c r="A57" s="49"/>
      <c r="B57" s="7">
        <v>1</v>
      </c>
      <c r="C57" s="8">
        <v>330</v>
      </c>
      <c r="D57" s="9" t="str">
        <f t="shared" ref="D57:D59" si="28">IF(ISNUMBER(C57), IF(C57&lt;&gt;"",IF(LEN(VLOOKUP(C57,AthleteList,2,FALSE)&lt;&gt;0),IFERROR(IF(VLOOKUP(C57,AthleteList,2,FALSE)&lt;&gt;"",VLOOKUP(C57,AthleteList,2,FALSE),"Not Assigned"),"Not a valid Number"),""), ""), "")</f>
        <v>Flynn  Longstaff</v>
      </c>
      <c r="E57" s="10" t="str">
        <f t="shared" ref="E57:E59" si="29">IF(ISNUMBER(C57), IF(C57&lt;&gt;"",IF(LEN(VLOOKUP(C57,AthleteList,3,FALSE)&lt;&gt;0),IFERROR(IF(VLOOKUP(C57,AthleteList,3,FALSE)&lt;&gt;"",VLOOKUP(C57,AthleteList,3,FALSE),"Not Assigned"),"Not a valid Number"),""), ""), "")</f>
        <v>North Down AC</v>
      </c>
      <c r="F57" s="27">
        <v>21.1</v>
      </c>
      <c r="G57" s="6"/>
      <c r="H57" s="7">
        <v>1</v>
      </c>
      <c r="I57" s="11">
        <v>348</v>
      </c>
      <c r="J57" s="9" t="str">
        <f t="shared" ref="J57:J59" si="30">IF(ISNUMBER(I57), IF(I57&lt;&gt;"",IF(LEN(VLOOKUP(I57,AthleteList,2,FALSE)&lt;&gt;0),IFERROR(IF(VLOOKUP(I57,AthleteList,2,FALSE)&lt;&gt;"",VLOOKUP(I57,AthleteList,2,FALSE),"Not Assigned"),"Not a valid Number"),""), ""), "")</f>
        <v>Charlie  Lawden</v>
      </c>
      <c r="K57" s="10" t="str">
        <f t="shared" ref="K57:K59" si="31">IF(ISNUMBER(I57), IF(I57&lt;&gt;"",IF(LEN(VLOOKUP(I57,AthleteList,3,FALSE)&lt;&gt;0),IFERROR(IF(VLOOKUP(I57,AthleteList,3,FALSE)&lt;&gt;"",VLOOKUP(I57,AthleteList,3,FALSE),"Not Assigned"),"Not a valid Number"),""), ""), "")</f>
        <v>North Down AC</v>
      </c>
      <c r="L57" s="27">
        <v>20.6</v>
      </c>
    </row>
    <row r="58" spans="1:12">
      <c r="A58" s="49"/>
      <c r="B58" s="7">
        <v>2</v>
      </c>
      <c r="C58" s="8">
        <v>120</v>
      </c>
      <c r="D58" s="12" t="str">
        <f t="shared" si="28"/>
        <v>Dara McDaid</v>
      </c>
      <c r="E58" s="13" t="str">
        <f t="shared" si="29"/>
        <v>City of Derry Spartans</v>
      </c>
      <c r="F58" s="27">
        <v>13.78</v>
      </c>
      <c r="G58" s="6"/>
      <c r="H58" s="7"/>
      <c r="I58" s="11"/>
      <c r="J58" s="12" t="str">
        <f t="shared" si="30"/>
        <v/>
      </c>
      <c r="K58" s="13" t="str">
        <f t="shared" si="31"/>
        <v/>
      </c>
      <c r="L58" s="27"/>
    </row>
    <row r="59" spans="1:12">
      <c r="A59" s="49"/>
      <c r="B59" s="14"/>
      <c r="C59" s="15"/>
      <c r="D59" s="16" t="str">
        <f t="shared" si="28"/>
        <v/>
      </c>
      <c r="E59" s="17" t="str">
        <f t="shared" si="29"/>
        <v/>
      </c>
      <c r="F59" s="28"/>
      <c r="G59" s="6"/>
      <c r="H59" s="14"/>
      <c r="I59" s="18"/>
      <c r="J59" s="16" t="str">
        <f t="shared" si="30"/>
        <v/>
      </c>
      <c r="K59" s="17" t="str">
        <f t="shared" si="31"/>
        <v/>
      </c>
      <c r="L59" s="28"/>
    </row>
    <row r="60" spans="1:12">
      <c r="A60" s="23"/>
      <c r="B60" s="6"/>
      <c r="C60" s="6"/>
      <c r="D60" s="6"/>
      <c r="E60" s="6"/>
      <c r="F60" s="29"/>
      <c r="G60" s="6"/>
      <c r="H60" s="6"/>
      <c r="I60" s="6"/>
      <c r="J60" s="6"/>
      <c r="K60" s="6"/>
      <c r="L60" s="29"/>
    </row>
    <row r="61" spans="1:12">
      <c r="A61" s="49" t="s">
        <v>97</v>
      </c>
      <c r="B61" s="2" t="s">
        <v>4</v>
      </c>
      <c r="C61" s="3" t="s">
        <v>5</v>
      </c>
      <c r="D61" s="4" t="s">
        <v>6</v>
      </c>
      <c r="E61" s="5" t="s">
        <v>7</v>
      </c>
      <c r="F61" s="26" t="s">
        <v>8</v>
      </c>
      <c r="G61" s="6"/>
      <c r="H61" s="2" t="s">
        <v>4</v>
      </c>
      <c r="I61" s="3" t="s">
        <v>5</v>
      </c>
      <c r="J61" s="4" t="s">
        <v>6</v>
      </c>
      <c r="K61" s="5" t="s">
        <v>7</v>
      </c>
      <c r="L61" s="26" t="s">
        <v>8</v>
      </c>
    </row>
    <row r="62" spans="1:12">
      <c r="A62" s="49"/>
      <c r="B62" s="7">
        <v>1</v>
      </c>
      <c r="C62" s="8">
        <v>330</v>
      </c>
      <c r="D62" s="9" t="str">
        <f t="shared" ref="D62:D65" si="32">IF(ISNUMBER(C62), IF(C62&lt;&gt;"",IF(LEN(VLOOKUP(C62,AthleteList,2,FALSE)&lt;&gt;0),IFERROR(IF(VLOOKUP(C62,AthleteList,2,FALSE)&lt;&gt;"",VLOOKUP(C62,AthleteList,2,FALSE),"Not Assigned"),"Not a valid Number"),""), ""), "")</f>
        <v>Flynn  Longstaff</v>
      </c>
      <c r="E62" s="10" t="str">
        <f t="shared" ref="E62:E65" si="33">IF(ISNUMBER(C62), IF(C62&lt;&gt;"",IF(LEN(VLOOKUP(C62,AthleteList,3,FALSE)&lt;&gt;0),IFERROR(IF(VLOOKUP(C62,AthleteList,3,FALSE)&lt;&gt;"",VLOOKUP(C62,AthleteList,3,FALSE),"Not Assigned"),"Not a valid Number"),""), ""), "")</f>
        <v>North Down AC</v>
      </c>
      <c r="F62" s="27">
        <v>32.01</v>
      </c>
      <c r="G62" s="6"/>
      <c r="H62" s="7">
        <v>1</v>
      </c>
      <c r="I62" s="11">
        <v>348</v>
      </c>
      <c r="J62" s="9" t="str">
        <f t="shared" ref="J62:J65" si="34">IF(ISNUMBER(I62), IF(I62&lt;&gt;"",IF(LEN(VLOOKUP(I62,AthleteList,2,FALSE)&lt;&gt;0),IFERROR(IF(VLOOKUP(I62,AthleteList,2,FALSE)&lt;&gt;"",VLOOKUP(I62,AthleteList,2,FALSE),"Not Assigned"),"Not a valid Number"),""), ""), "")</f>
        <v>Charlie  Lawden</v>
      </c>
      <c r="K62" s="10" t="str">
        <f t="shared" ref="K62:K65" si="35">IF(ISNUMBER(I62), IF(I62&lt;&gt;"",IF(LEN(VLOOKUP(I62,AthleteList,3,FALSE)&lt;&gt;0),IFERROR(IF(VLOOKUP(I62,AthleteList,3,FALSE)&lt;&gt;"",VLOOKUP(I62,AthleteList,3,FALSE),"Not Assigned"),"Not a valid Number"),""), ""), "")</f>
        <v>North Down AC</v>
      </c>
      <c r="L62" s="27">
        <v>30.14</v>
      </c>
    </row>
    <row r="63" spans="1:12">
      <c r="A63" s="49"/>
      <c r="B63" s="7">
        <v>2</v>
      </c>
      <c r="C63" s="8">
        <v>554</v>
      </c>
      <c r="D63" s="12" t="str">
        <f t="shared" si="32"/>
        <v>Kyle Thompson</v>
      </c>
      <c r="E63" s="13" t="str">
        <f t="shared" si="33"/>
        <v>Regent House AC</v>
      </c>
      <c r="F63" s="27">
        <v>12.3</v>
      </c>
      <c r="G63" s="6"/>
      <c r="H63" s="7"/>
      <c r="I63" s="11"/>
      <c r="J63" s="12" t="str">
        <f t="shared" si="34"/>
        <v/>
      </c>
      <c r="K63" s="13" t="str">
        <f t="shared" si="35"/>
        <v/>
      </c>
      <c r="L63" s="27"/>
    </row>
    <row r="64" spans="1:12">
      <c r="A64" s="49"/>
      <c r="B64" s="7">
        <v>3</v>
      </c>
      <c r="C64" s="8">
        <v>651</v>
      </c>
      <c r="D64" s="12" t="str">
        <f t="shared" si="32"/>
        <v>Christopher  Duncan</v>
      </c>
      <c r="E64" s="13" t="str">
        <f t="shared" si="33"/>
        <v>City of Lisburn AC</v>
      </c>
      <c r="F64" s="27">
        <v>9.4</v>
      </c>
      <c r="G64" s="6"/>
      <c r="H64" s="7"/>
      <c r="I64" s="11"/>
      <c r="J64" s="12" t="str">
        <f t="shared" si="34"/>
        <v/>
      </c>
      <c r="K64" s="13" t="str">
        <f t="shared" si="35"/>
        <v/>
      </c>
      <c r="L64" s="27"/>
    </row>
    <row r="65" spans="1:12">
      <c r="A65" s="49"/>
      <c r="B65" s="14"/>
      <c r="C65" s="15"/>
      <c r="D65" s="16" t="str">
        <f t="shared" si="32"/>
        <v/>
      </c>
      <c r="E65" s="17" t="str">
        <f t="shared" si="33"/>
        <v/>
      </c>
      <c r="F65" s="28"/>
      <c r="G65" s="6"/>
      <c r="H65" s="14"/>
      <c r="I65" s="18"/>
      <c r="J65" s="16" t="str">
        <f t="shared" si="34"/>
        <v/>
      </c>
      <c r="K65" s="17" t="str">
        <f t="shared" si="35"/>
        <v/>
      </c>
      <c r="L65" s="28"/>
    </row>
    <row r="66" spans="1:12">
      <c r="A66" s="23"/>
      <c r="B66" s="6"/>
      <c r="C66" s="6"/>
      <c r="D66" s="6"/>
      <c r="E66" s="6"/>
      <c r="F66" s="29"/>
      <c r="G66" s="6"/>
      <c r="H66" s="6"/>
      <c r="I66" s="6"/>
      <c r="J66" s="6"/>
      <c r="K66" s="6"/>
      <c r="L66" s="29"/>
    </row>
    <row r="67" spans="1:12">
      <c r="A67" s="49" t="s">
        <v>98</v>
      </c>
      <c r="B67" s="2" t="s">
        <v>4</v>
      </c>
      <c r="C67" s="3" t="s">
        <v>5</v>
      </c>
      <c r="D67" s="4" t="s">
        <v>6</v>
      </c>
      <c r="E67" s="5" t="s">
        <v>7</v>
      </c>
      <c r="F67" s="26" t="s">
        <v>8</v>
      </c>
      <c r="G67" s="6"/>
      <c r="H67" s="2" t="s">
        <v>4</v>
      </c>
      <c r="I67" s="3" t="s">
        <v>5</v>
      </c>
      <c r="J67" s="4" t="s">
        <v>6</v>
      </c>
      <c r="K67" s="5" t="s">
        <v>7</v>
      </c>
      <c r="L67" s="26" t="s">
        <v>8</v>
      </c>
    </row>
    <row r="68" spans="1:12">
      <c r="A68" s="49"/>
      <c r="B68" s="7">
        <v>1</v>
      </c>
      <c r="C68" s="8">
        <v>344</v>
      </c>
      <c r="D68" s="9" t="str">
        <f t="shared" ref="D68:D70" si="36">IF(ISNUMBER(C68), IF(C68&lt;&gt;"",IF(LEN(VLOOKUP(C68,AthleteList,2,FALSE)&lt;&gt;0),IFERROR(IF(VLOOKUP(C68,AthleteList,2,FALSE)&lt;&gt;"",VLOOKUP(C68,AthleteList,2,FALSE),"Not Assigned"),"Not a valid Number"),""), ""), "")</f>
        <v>Jude  Moran</v>
      </c>
      <c r="E68" s="10" t="str">
        <f t="shared" ref="E68:E70" si="37">IF(ISNUMBER(C68), IF(C68&lt;&gt;"",IF(LEN(VLOOKUP(C68,AthleteList,3,FALSE)&lt;&gt;0),IFERROR(IF(VLOOKUP(C68,AthleteList,3,FALSE)&lt;&gt;"",VLOOKUP(C68,AthleteList,3,FALSE),"Not Assigned"),"Not a valid Number"),""), ""), "")</f>
        <v>North Down AC</v>
      </c>
      <c r="F68" s="27">
        <v>10.55</v>
      </c>
      <c r="G68" s="6"/>
      <c r="H68" s="7"/>
      <c r="I68" s="11"/>
      <c r="J68" s="9" t="str">
        <f t="shared" ref="J68:J70" si="38">IF(ISNUMBER(I68), IF(I68&lt;&gt;"",IF(LEN(VLOOKUP(I68,AthleteList,2,FALSE)&lt;&gt;0),IFERROR(IF(VLOOKUP(I68,AthleteList,2,FALSE)&lt;&gt;"",VLOOKUP(I68,AthleteList,2,FALSE),"Not Assigned"),"Not a valid Number"),""), ""), "")</f>
        <v/>
      </c>
      <c r="K68" s="10" t="str">
        <f t="shared" ref="K68:K70" si="39">IF(ISNUMBER(I68), IF(I68&lt;&gt;"",IF(LEN(VLOOKUP(I68,AthleteList,3,FALSE)&lt;&gt;0),IFERROR(IF(VLOOKUP(I68,AthleteList,3,FALSE)&lt;&gt;"",VLOOKUP(I68,AthleteList,3,FALSE),"Not Assigned"),"Not a valid Number"),""), ""), "")</f>
        <v/>
      </c>
      <c r="L68" s="27"/>
    </row>
    <row r="69" spans="1:12">
      <c r="A69" s="49"/>
      <c r="B69" s="7">
        <v>2</v>
      </c>
      <c r="C69" s="8"/>
      <c r="D69" s="12" t="str">
        <f t="shared" si="36"/>
        <v/>
      </c>
      <c r="E69" s="13" t="str">
        <f t="shared" si="37"/>
        <v/>
      </c>
      <c r="F69" s="27"/>
      <c r="G69" s="6"/>
      <c r="H69" s="7"/>
      <c r="I69" s="11"/>
      <c r="J69" s="12" t="str">
        <f t="shared" si="38"/>
        <v/>
      </c>
      <c r="K69" s="13" t="str">
        <f t="shared" si="39"/>
        <v/>
      </c>
      <c r="L69" s="27"/>
    </row>
    <row r="70" spans="1:12">
      <c r="A70" s="49"/>
      <c r="B70" s="14"/>
      <c r="C70" s="15"/>
      <c r="D70" s="16" t="str">
        <f t="shared" si="36"/>
        <v/>
      </c>
      <c r="E70" s="17" t="str">
        <f t="shared" si="37"/>
        <v/>
      </c>
      <c r="F70" s="28"/>
      <c r="G70" s="6"/>
      <c r="H70" s="14"/>
      <c r="I70" s="18"/>
      <c r="J70" s="16" t="str">
        <f t="shared" si="38"/>
        <v/>
      </c>
      <c r="K70" s="17" t="str">
        <f t="shared" si="39"/>
        <v/>
      </c>
      <c r="L70" s="28"/>
    </row>
    <row r="71" spans="1:12">
      <c r="A71" s="23"/>
      <c r="B71" s="6"/>
      <c r="C71" s="6"/>
      <c r="D71" s="6"/>
      <c r="E71" s="6"/>
      <c r="F71" s="29"/>
      <c r="G71" s="6"/>
      <c r="H71" s="6"/>
      <c r="I71" s="6"/>
      <c r="J71" s="6"/>
      <c r="K71" s="6"/>
      <c r="L71" s="29"/>
    </row>
    <row r="72" spans="1:12">
      <c r="A72" s="49" t="s">
        <v>68</v>
      </c>
      <c r="B72" s="2" t="s">
        <v>4</v>
      </c>
      <c r="C72" s="3" t="s">
        <v>5</v>
      </c>
      <c r="D72" s="4" t="s">
        <v>6</v>
      </c>
      <c r="E72" s="5" t="s">
        <v>7</v>
      </c>
      <c r="F72" s="26" t="s">
        <v>8</v>
      </c>
      <c r="G72" s="6"/>
      <c r="H72" s="31"/>
      <c r="I72" s="32"/>
      <c r="J72" s="33"/>
      <c r="K72" s="33"/>
      <c r="L72" s="34"/>
    </row>
    <row r="73" spans="1:12">
      <c r="A73" s="49"/>
      <c r="B73" s="7">
        <v>1</v>
      </c>
      <c r="C73" s="8">
        <v>34</v>
      </c>
      <c r="D73" s="9" t="str">
        <f t="shared" ref="D73:D76" si="40">IF(ISNUMBER(C73), IF(C73&lt;&gt;"",IF(LEN(VLOOKUP(C73,AthleteList,2,FALSE)&lt;&gt;0),IFERROR(IF(VLOOKUP(C73,AthleteList,2,FALSE)&lt;&gt;"",VLOOKUP(C73,AthleteList,2,FALSE),"Not Assigned"),"Not a valid Number"),""), ""), "")</f>
        <v>U 15 Boys Relay Team</v>
      </c>
      <c r="E73" s="10" t="str">
        <f t="shared" ref="E73:E76" si="41">IF(ISNUMBER(C73), IF(C73&lt;&gt;"",IF(LEN(VLOOKUP(C73,AthleteList,3,FALSE)&lt;&gt;0),IFERROR(IF(VLOOKUP(C73,AthleteList,3,FALSE)&lt;&gt;"",VLOOKUP(C73,AthleteList,3,FALSE),"Not Assigned"),"Not a valid Number"),""), ""), "")</f>
        <v>North Down AC</v>
      </c>
      <c r="F73" s="27">
        <v>54.64</v>
      </c>
      <c r="G73" s="6"/>
      <c r="H73" s="35"/>
      <c r="I73" s="36"/>
      <c r="J73" s="37"/>
      <c r="K73" s="37"/>
      <c r="L73" s="27"/>
    </row>
    <row r="74" spans="1:12">
      <c r="A74" s="49"/>
      <c r="B74" s="7">
        <v>2</v>
      </c>
      <c r="C74" s="8">
        <v>10</v>
      </c>
      <c r="D74" s="12" t="str">
        <f t="shared" si="40"/>
        <v>U 15 Boys Relay Team</v>
      </c>
      <c r="E74" s="13" t="str">
        <f t="shared" si="41"/>
        <v>City of Derry Spartans</v>
      </c>
      <c r="F74" s="27">
        <v>56.31</v>
      </c>
      <c r="G74" s="6"/>
      <c r="H74" s="35"/>
      <c r="I74" s="36"/>
      <c r="J74" s="37"/>
      <c r="K74" s="37"/>
      <c r="L74" s="27"/>
    </row>
    <row r="75" spans="1:12">
      <c r="A75" s="49"/>
      <c r="B75" s="7">
        <v>3</v>
      </c>
      <c r="C75" s="8">
        <v>16</v>
      </c>
      <c r="D75" s="12" t="str">
        <f t="shared" si="40"/>
        <v>U 15 Boys Relay Team</v>
      </c>
      <c r="E75" s="13" t="str">
        <f t="shared" si="41"/>
        <v>City of Lisburn AC</v>
      </c>
      <c r="F75" s="27" t="s">
        <v>99</v>
      </c>
      <c r="G75" s="6"/>
      <c r="H75" s="35"/>
      <c r="I75" s="36"/>
      <c r="J75" s="37"/>
      <c r="K75" s="37"/>
      <c r="L75" s="27"/>
    </row>
    <row r="76" spans="1:12">
      <c r="A76" s="49"/>
      <c r="B76" s="14"/>
      <c r="C76" s="15"/>
      <c r="D76" s="16" t="str">
        <f t="shared" si="40"/>
        <v/>
      </c>
      <c r="E76" s="17" t="str">
        <f t="shared" si="41"/>
        <v/>
      </c>
      <c r="F76" s="28"/>
      <c r="G76" s="6"/>
      <c r="H76" s="35"/>
      <c r="I76" s="36"/>
      <c r="J76" s="37"/>
      <c r="K76" s="37"/>
      <c r="L76" s="27"/>
    </row>
  </sheetData>
  <mergeCells count="14">
    <mergeCell ref="A67:A70"/>
    <mergeCell ref="A72:A76"/>
    <mergeCell ref="A28:A34"/>
    <mergeCell ref="A36:A39"/>
    <mergeCell ref="A41:A46"/>
    <mergeCell ref="A48:A54"/>
    <mergeCell ref="A56:A59"/>
    <mergeCell ref="A61:A65"/>
    <mergeCell ref="A20:A26"/>
    <mergeCell ref="B1:L1"/>
    <mergeCell ref="B3:F3"/>
    <mergeCell ref="H3:L3"/>
    <mergeCell ref="A4:A9"/>
    <mergeCell ref="A11:A18"/>
  </mergeCells>
  <pageMargins left="0.7" right="0.7" top="0.75" bottom="0.75" header="0.3" footer="0.3"/>
  <pageSetup paperSize="9" scale="6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G2" sqref="G2"/>
    </sheetView>
  </sheetViews>
  <sheetFormatPr defaultRowHeight="15"/>
  <cols>
    <col min="1" max="1" width="5.28515625" style="24" customWidth="1"/>
    <col min="2" max="2" width="5.85546875" customWidth="1"/>
    <col min="3" max="3" width="5.28515625" customWidth="1"/>
    <col min="4" max="4" width="19" customWidth="1"/>
    <col min="5" max="5" width="20.85546875" customWidth="1"/>
    <col min="6" max="6" width="9.140625" style="30"/>
    <col min="7" max="7" width="4.5703125" customWidth="1"/>
    <col min="8" max="8" width="5.7109375" customWidth="1"/>
    <col min="9" max="9" width="4.85546875" customWidth="1"/>
    <col min="10" max="10" width="19.5703125" customWidth="1"/>
    <col min="11" max="11" width="20.7109375" customWidth="1"/>
    <col min="12" max="12" width="9.140625" style="30"/>
    <col min="13" max="13" width="3.42578125" customWidth="1"/>
  </cols>
  <sheetData>
    <row r="1" spans="1:12" s="41" customFormat="1" ht="13.5" thickBot="1">
      <c r="A1" s="40"/>
      <c r="B1" s="57" t="s">
        <v>101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53" t="s">
        <v>1</v>
      </c>
      <c r="C3" s="54"/>
      <c r="D3" s="54"/>
      <c r="E3" s="54"/>
      <c r="F3" s="54"/>
      <c r="G3" s="23"/>
      <c r="H3" s="53" t="s">
        <v>2</v>
      </c>
      <c r="I3" s="54"/>
      <c r="J3" s="54"/>
      <c r="K3" s="54"/>
      <c r="L3" s="54"/>
    </row>
    <row r="4" spans="1:12">
      <c r="A4" s="49" t="s">
        <v>102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340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Lucy  Kerr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7">
        <v>13.34</v>
      </c>
      <c r="G5" s="6"/>
      <c r="H5" s="7">
        <v>1</v>
      </c>
      <c r="I5" s="11">
        <v>358</v>
      </c>
      <c r="J5" s="9" t="str">
        <f t="shared" ref="J5:J10" si="2">IF(ISNUMBER(I5), IF(I5&lt;&gt;"",IF(LEN(VLOOKUP(I5,AthleteList,2,FALSE)&lt;&gt;0),IFERROR(IF(VLOOKUP(I5,AthleteList,2,FALSE)&lt;&gt;"",VLOOKUP(I5,AthleteList,2,FALSE),"Not Assigned"),"Not a valid Number"),""), ""), "")</f>
        <v>Stephanie  Bell</v>
      </c>
      <c r="K5" s="10" t="str">
        <f t="shared" ref="K5:K10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7">
        <v>13.92</v>
      </c>
    </row>
    <row r="6" spans="1:12">
      <c r="A6" s="49"/>
      <c r="B6" s="7">
        <v>2</v>
      </c>
      <c r="C6" s="8">
        <v>652</v>
      </c>
      <c r="D6" s="12" t="str">
        <f t="shared" si="0"/>
        <v>Catherine Hempton</v>
      </c>
      <c r="E6" s="13" t="str">
        <f t="shared" si="1"/>
        <v>City of Lisburn AC</v>
      </c>
      <c r="F6" s="27">
        <v>13.57</v>
      </c>
      <c r="G6" s="6"/>
      <c r="H6" s="7">
        <v>2</v>
      </c>
      <c r="I6" s="11">
        <v>649</v>
      </c>
      <c r="J6" s="12" t="str">
        <f t="shared" si="2"/>
        <v>Freya Murray</v>
      </c>
      <c r="K6" s="13" t="str">
        <f t="shared" si="3"/>
        <v>City of Lisburn AC</v>
      </c>
      <c r="L6" s="27">
        <v>13.93</v>
      </c>
    </row>
    <row r="7" spans="1:12">
      <c r="A7" s="49"/>
      <c r="B7" s="7">
        <v>3</v>
      </c>
      <c r="C7" s="8">
        <v>471</v>
      </c>
      <c r="D7" s="12" t="str">
        <f t="shared" si="0"/>
        <v>Sasha Wilkinson</v>
      </c>
      <c r="E7" s="13" t="str">
        <f t="shared" si="1"/>
        <v>Lagan Valley AC</v>
      </c>
      <c r="F7" s="27">
        <v>13.65</v>
      </c>
      <c r="G7" s="6"/>
      <c r="H7" s="7">
        <v>3</v>
      </c>
      <c r="I7" s="11">
        <v>92</v>
      </c>
      <c r="J7" s="12" t="str">
        <f t="shared" si="2"/>
        <v>Harriet Reid</v>
      </c>
      <c r="K7" s="13" t="str">
        <f t="shared" si="3"/>
        <v>City of Derry Spartans</v>
      </c>
      <c r="L7" s="27">
        <v>14.35</v>
      </c>
    </row>
    <row r="8" spans="1:12">
      <c r="A8" s="49"/>
      <c r="B8" s="7">
        <v>4</v>
      </c>
      <c r="C8" s="8">
        <v>86</v>
      </c>
      <c r="D8" s="12" t="str">
        <f t="shared" si="0"/>
        <v>Emma McDonald</v>
      </c>
      <c r="E8" s="13" t="str">
        <f t="shared" si="1"/>
        <v>City of Derry Spartans</v>
      </c>
      <c r="F8" s="27">
        <v>13.73</v>
      </c>
      <c r="G8" s="6"/>
      <c r="H8" s="7">
        <v>4</v>
      </c>
      <c r="I8" s="11">
        <v>479</v>
      </c>
      <c r="J8" s="12" t="str">
        <f t="shared" si="2"/>
        <v>Amy Kirkpatrick</v>
      </c>
      <c r="K8" s="13" t="str">
        <f t="shared" si="3"/>
        <v>Lagan Valley AC</v>
      </c>
      <c r="L8" s="27">
        <v>14.41</v>
      </c>
    </row>
    <row r="9" spans="1:12">
      <c r="A9" s="49"/>
      <c r="B9" s="7">
        <v>5</v>
      </c>
      <c r="C9" s="8">
        <v>600</v>
      </c>
      <c r="D9" s="12" t="str">
        <f t="shared" si="0"/>
        <v>Clarissa McClements</v>
      </c>
      <c r="E9" s="13" t="str">
        <f t="shared" si="1"/>
        <v>Regent House AC</v>
      </c>
      <c r="F9" s="27">
        <v>15.3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49"/>
      <c r="B10" s="14"/>
      <c r="C10" s="15"/>
      <c r="D10" s="16" t="str">
        <f t="shared" si="0"/>
        <v/>
      </c>
      <c r="E10" s="17" t="str">
        <f t="shared" si="1"/>
        <v/>
      </c>
      <c r="F10" s="28"/>
      <c r="G10" s="6"/>
      <c r="H10" s="14"/>
      <c r="I10" s="18"/>
      <c r="J10" s="16" t="str">
        <f t="shared" si="2"/>
        <v/>
      </c>
      <c r="K10" s="17" t="str">
        <f t="shared" si="3"/>
        <v/>
      </c>
      <c r="L10" s="28"/>
    </row>
    <row r="11" spans="1:12">
      <c r="A11" s="23"/>
      <c r="B11" s="6"/>
      <c r="C11" s="6"/>
      <c r="D11" s="19" t="s">
        <v>103</v>
      </c>
      <c r="E11" s="6"/>
      <c r="F11" s="29"/>
      <c r="G11" s="6"/>
      <c r="H11" s="6"/>
      <c r="I11" s="6"/>
      <c r="J11" s="19" t="s">
        <v>104</v>
      </c>
      <c r="K11" s="6"/>
      <c r="L11" s="29"/>
    </row>
    <row r="12" spans="1:12">
      <c r="A12" s="49" t="s">
        <v>11</v>
      </c>
      <c r="B12" s="2" t="s">
        <v>4</v>
      </c>
      <c r="C12" s="3" t="s">
        <v>5</v>
      </c>
      <c r="D12" s="4" t="s">
        <v>6</v>
      </c>
      <c r="E12" s="5" t="s">
        <v>7</v>
      </c>
      <c r="F12" s="26" t="s">
        <v>8</v>
      </c>
      <c r="G12" s="6"/>
      <c r="H12" s="2" t="s">
        <v>4</v>
      </c>
      <c r="I12" s="3" t="s">
        <v>5</v>
      </c>
      <c r="J12" s="4" t="s">
        <v>6</v>
      </c>
      <c r="K12" s="5" t="s">
        <v>7</v>
      </c>
      <c r="L12" s="26" t="s">
        <v>8</v>
      </c>
    </row>
    <row r="13" spans="1:12">
      <c r="A13" s="49"/>
      <c r="B13" s="7">
        <v>1</v>
      </c>
      <c r="C13" s="8">
        <v>350</v>
      </c>
      <c r="D13" s="9" t="str">
        <f t="shared" ref="D13:D19" si="4">IF(ISNUMBER(C13), IF(C13&lt;&gt;"",IF(LEN(VLOOKUP(C13,AthleteList,2,FALSE)&lt;&gt;0),IFERROR(IF(VLOOKUP(C13,AthleteList,2,FALSE)&lt;&gt;"",VLOOKUP(C13,AthleteList,2,FALSE),"Not Assigned"),"Not a valid Number"),""), ""), "")</f>
        <v>Niamh  Fenlon</v>
      </c>
      <c r="E13" s="10" t="str">
        <f t="shared" ref="E13:E19" si="5">IF(ISNUMBER(C13), IF(C13&lt;&gt;"",IF(LEN(VLOOKUP(C13,AthleteList,3,FALSE)&lt;&gt;0),IFERROR(IF(VLOOKUP(C13,AthleteList,3,FALSE)&lt;&gt;"",VLOOKUP(C13,AthleteList,3,FALSE),"Not Assigned"),"Not a valid Number"),""), ""), "")</f>
        <v>North Down AC</v>
      </c>
      <c r="F13" s="27" t="s">
        <v>105</v>
      </c>
      <c r="G13" s="6"/>
      <c r="H13" s="7">
        <v>1</v>
      </c>
      <c r="I13" s="11">
        <v>355</v>
      </c>
      <c r="J13" s="9" t="str">
        <f t="shared" ref="J13:J19" si="6">IF(ISNUMBER(I13), IF(I13&lt;&gt;"",IF(LEN(VLOOKUP(I13,AthleteList,2,FALSE)&lt;&gt;0),IFERROR(IF(VLOOKUP(I13,AthleteList,2,FALSE)&lt;&gt;"",VLOOKUP(I13,AthleteList,2,FALSE),"Not Assigned"),"Not a valid Number"),""), ""), "")</f>
        <v>Lucy  Cheatley</v>
      </c>
      <c r="K13" s="10" t="str">
        <f t="shared" ref="K13:K19" si="7">IF(ISNUMBER(I13), IF(I13&lt;&gt;"",IF(LEN(VLOOKUP(I13,AthleteList,3,FALSE)&lt;&gt;0),IFERROR(IF(VLOOKUP(I13,AthleteList,3,FALSE)&lt;&gt;"",VLOOKUP(I13,AthleteList,3,FALSE),"Not Assigned"),"Not a valid Number"),""), ""), "")</f>
        <v>North Down AC</v>
      </c>
      <c r="L13" s="27" t="s">
        <v>106</v>
      </c>
    </row>
    <row r="14" spans="1:12">
      <c r="A14" s="49"/>
      <c r="B14" s="7">
        <v>2</v>
      </c>
      <c r="C14" s="8">
        <v>220</v>
      </c>
      <c r="D14" s="12" t="str">
        <f t="shared" si="4"/>
        <v>Eimear Johnston</v>
      </c>
      <c r="E14" s="13" t="str">
        <f t="shared" si="5"/>
        <v>Ballymena &amp;Antrim AC</v>
      </c>
      <c r="F14" s="27" t="s">
        <v>107</v>
      </c>
      <c r="G14" s="6"/>
      <c r="H14" s="7">
        <v>2</v>
      </c>
      <c r="I14" s="11">
        <v>653</v>
      </c>
      <c r="J14" s="12" t="str">
        <f t="shared" si="6"/>
        <v>Mia Donnelly</v>
      </c>
      <c r="K14" s="13" t="str">
        <f t="shared" si="7"/>
        <v>City of Lisburn AC</v>
      </c>
      <c r="L14" s="27" t="s">
        <v>108</v>
      </c>
    </row>
    <row r="15" spans="1:12">
      <c r="A15" s="49"/>
      <c r="B15" s="7">
        <v>3</v>
      </c>
      <c r="C15" s="8">
        <v>658</v>
      </c>
      <c r="D15" s="12" t="str">
        <f t="shared" si="4"/>
        <v>Natalia Finn</v>
      </c>
      <c r="E15" s="13" t="str">
        <f t="shared" si="5"/>
        <v>City of Lisburn AC</v>
      </c>
      <c r="F15" s="27" t="s">
        <v>109</v>
      </c>
      <c r="G15" s="6"/>
      <c r="H15" s="7">
        <v>3</v>
      </c>
      <c r="I15" s="11">
        <v>460</v>
      </c>
      <c r="J15" s="12" t="str">
        <f t="shared" si="6"/>
        <v>Sophie Colgan</v>
      </c>
      <c r="K15" s="13" t="str">
        <f t="shared" si="7"/>
        <v>Lagan Valley AC</v>
      </c>
      <c r="L15" s="27" t="s">
        <v>110</v>
      </c>
    </row>
    <row r="16" spans="1:12">
      <c r="A16" s="49"/>
      <c r="B16" s="7">
        <v>4</v>
      </c>
      <c r="C16" s="8">
        <v>70</v>
      </c>
      <c r="D16" s="12" t="str">
        <f t="shared" si="4"/>
        <v>Sophia Byrne</v>
      </c>
      <c r="E16" s="13" t="str">
        <f t="shared" si="5"/>
        <v>City of Derry Spartans</v>
      </c>
      <c r="F16" s="27" t="s">
        <v>111</v>
      </c>
      <c r="G16" s="6"/>
      <c r="H16" s="7">
        <v>4</v>
      </c>
      <c r="I16" s="11">
        <v>73</v>
      </c>
      <c r="J16" s="12" t="str">
        <f t="shared" si="6"/>
        <v>Tara Dohertty</v>
      </c>
      <c r="K16" s="13" t="str">
        <f t="shared" si="7"/>
        <v>City of Derry Spartans</v>
      </c>
      <c r="L16" s="27" t="s">
        <v>112</v>
      </c>
    </row>
    <row r="17" spans="1:12">
      <c r="A17" s="49"/>
      <c r="B17" s="7">
        <v>5</v>
      </c>
      <c r="C17" s="8">
        <v>480</v>
      </c>
      <c r="D17" s="12" t="str">
        <f t="shared" si="4"/>
        <v>Grace Blaney</v>
      </c>
      <c r="E17" s="13" t="str">
        <f t="shared" si="5"/>
        <v>Lagan Valley AC</v>
      </c>
      <c r="F17" s="27" t="s">
        <v>113</v>
      </c>
      <c r="G17" s="6"/>
      <c r="H17" s="7">
        <v>5</v>
      </c>
      <c r="I17" s="11">
        <v>600</v>
      </c>
      <c r="J17" s="12" t="str">
        <f t="shared" si="6"/>
        <v>Clarissa McClements</v>
      </c>
      <c r="K17" s="13" t="str">
        <f t="shared" si="7"/>
        <v>Regent House AC</v>
      </c>
      <c r="L17" s="27" t="s">
        <v>114</v>
      </c>
    </row>
    <row r="18" spans="1:12">
      <c r="A18" s="49"/>
      <c r="B18" s="7">
        <v>6</v>
      </c>
      <c r="C18" s="8">
        <v>564</v>
      </c>
      <c r="D18" s="12" t="str">
        <f t="shared" si="4"/>
        <v>Amy McMullan</v>
      </c>
      <c r="E18" s="13" t="str">
        <f t="shared" si="5"/>
        <v>Regent House AC</v>
      </c>
      <c r="F18" s="27" t="s">
        <v>115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49"/>
      <c r="B19" s="14"/>
      <c r="C19" s="15"/>
      <c r="D19" s="16" t="str">
        <f t="shared" si="4"/>
        <v/>
      </c>
      <c r="E19" s="17" t="str">
        <f t="shared" si="5"/>
        <v/>
      </c>
      <c r="F19" s="28"/>
      <c r="G19" s="6"/>
      <c r="H19" s="14"/>
      <c r="I19" s="18"/>
      <c r="J19" s="16" t="str">
        <f t="shared" si="6"/>
        <v/>
      </c>
      <c r="K19" s="17" t="str">
        <f t="shared" si="7"/>
        <v/>
      </c>
      <c r="L19" s="28"/>
    </row>
    <row r="20" spans="1:12">
      <c r="A20" s="23"/>
      <c r="B20" s="6"/>
      <c r="C20" s="6"/>
      <c r="D20" s="6"/>
      <c r="E20" s="6"/>
      <c r="F20" s="29"/>
      <c r="G20" s="6"/>
      <c r="H20" s="6"/>
      <c r="I20" s="6"/>
      <c r="J20" s="6"/>
      <c r="K20" s="6"/>
      <c r="L20" s="29"/>
    </row>
    <row r="21" spans="1:12">
      <c r="A21" s="49" t="s">
        <v>18</v>
      </c>
      <c r="B21" s="2" t="s">
        <v>4</v>
      </c>
      <c r="C21" s="3" t="s">
        <v>5</v>
      </c>
      <c r="D21" s="4" t="s">
        <v>6</v>
      </c>
      <c r="E21" s="5" t="s">
        <v>7</v>
      </c>
      <c r="F21" s="26" t="s">
        <v>8</v>
      </c>
      <c r="G21" s="6"/>
      <c r="H21" s="2"/>
      <c r="I21" s="3"/>
      <c r="J21" s="4"/>
      <c r="K21" s="5"/>
      <c r="L21" s="26"/>
    </row>
    <row r="22" spans="1:12">
      <c r="A22" s="49"/>
      <c r="B22" s="7">
        <v>1</v>
      </c>
      <c r="C22" s="8">
        <v>661</v>
      </c>
      <c r="D22" s="9" t="str">
        <f t="shared" ref="D22:D26" si="8">IF(ISNUMBER(C22), IF(C22&lt;&gt;"",IF(LEN(VLOOKUP(C22,AthleteList,2,FALSE)&lt;&gt;0),IFERROR(IF(VLOOKUP(C22,AthleteList,2,FALSE)&lt;&gt;"",VLOOKUP(C22,AthleteList,2,FALSE),"Not Assigned"),"Not a valid Number"),""), ""), "")</f>
        <v>Anna Hedley</v>
      </c>
      <c r="E22" s="10" t="str">
        <f t="shared" ref="E22:E26" si="9">IF(ISNUMBER(C22), IF(C22&lt;&gt;"",IF(LEN(VLOOKUP(C22,AthleteList,3,FALSE)&lt;&gt;0),IFERROR(IF(VLOOKUP(C22,AthleteList,3,FALSE)&lt;&gt;"",VLOOKUP(C22,AthleteList,3,FALSE),"Not Assigned"),"Not a valid Number"),""), ""), "")</f>
        <v>City of Lisburn AC</v>
      </c>
      <c r="F22" s="27" t="s">
        <v>116</v>
      </c>
      <c r="G22" s="6"/>
      <c r="H22" s="7"/>
      <c r="I22" s="11"/>
      <c r="J22" s="9" t="str">
        <f t="shared" ref="J22:J26" si="10">IF(ISNUMBER(I22), IF(I22&lt;&gt;"",IF(LEN(VLOOKUP(I22,AthleteList,2,FALSE)&lt;&gt;0),IFERROR(IF(VLOOKUP(I22,AthleteList,2,FALSE)&lt;&gt;"",VLOOKUP(I22,AthleteList,2,FALSE),"Not Assigned"),"Not a valid Number"),""), ""), "")</f>
        <v/>
      </c>
      <c r="K22" s="10" t="str">
        <f t="shared" ref="K22:K26" si="11">IF(ISNUMBER(I22), IF(I22&lt;&gt;"",IF(LEN(VLOOKUP(I22,AthleteList,3,FALSE)&lt;&gt;0),IFERROR(IF(VLOOKUP(I22,AthleteList,3,FALSE)&lt;&gt;"",VLOOKUP(I22,AthleteList,3,FALSE),"Not Assigned"),"Not a valid Number"),""), ""), "")</f>
        <v/>
      </c>
      <c r="L22" s="27"/>
    </row>
    <row r="23" spans="1:12">
      <c r="A23" s="49"/>
      <c r="B23" s="7">
        <v>2</v>
      </c>
      <c r="C23" s="8">
        <v>72</v>
      </c>
      <c r="D23" s="12" t="str">
        <f t="shared" si="8"/>
        <v>Rosie Byrne</v>
      </c>
      <c r="E23" s="13" t="str">
        <f t="shared" si="9"/>
        <v>City of Derry Spartans</v>
      </c>
      <c r="F23" s="27" t="s">
        <v>117</v>
      </c>
      <c r="G23" s="6"/>
      <c r="H23" s="7"/>
      <c r="I23" s="11"/>
      <c r="J23" s="12" t="str">
        <f t="shared" si="10"/>
        <v/>
      </c>
      <c r="K23" s="13" t="str">
        <f t="shared" si="11"/>
        <v/>
      </c>
      <c r="L23" s="27"/>
    </row>
    <row r="24" spans="1:12">
      <c r="A24" s="49"/>
      <c r="B24" s="7">
        <v>3</v>
      </c>
      <c r="C24" s="8">
        <v>466</v>
      </c>
      <c r="D24" s="12" t="str">
        <f t="shared" si="8"/>
        <v>Iseult Fitzpatrick</v>
      </c>
      <c r="E24" s="13" t="str">
        <f t="shared" si="9"/>
        <v>Lagan Valley AC</v>
      </c>
      <c r="F24" s="27" t="s">
        <v>118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7"/>
    </row>
    <row r="25" spans="1:12">
      <c r="A25" s="49"/>
      <c r="B25" s="7">
        <v>4</v>
      </c>
      <c r="C25" s="8">
        <v>354</v>
      </c>
      <c r="D25" s="12" t="str">
        <f t="shared" si="8"/>
        <v>Morgan  Wilson</v>
      </c>
      <c r="E25" s="13" t="str">
        <f t="shared" si="9"/>
        <v>North Down AC</v>
      </c>
      <c r="F25" s="27" t="s">
        <v>119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7"/>
    </row>
    <row r="26" spans="1:12">
      <c r="A26" s="49"/>
      <c r="B26" s="14"/>
      <c r="C26" s="15"/>
      <c r="D26" s="16" t="str">
        <f t="shared" si="8"/>
        <v/>
      </c>
      <c r="E26" s="17" t="str">
        <f t="shared" si="9"/>
        <v/>
      </c>
      <c r="F26" s="28"/>
      <c r="G26" s="6"/>
      <c r="H26" s="14"/>
      <c r="I26" s="18"/>
      <c r="J26" s="16" t="str">
        <f t="shared" si="10"/>
        <v/>
      </c>
      <c r="K26" s="17" t="str">
        <f t="shared" si="11"/>
        <v/>
      </c>
      <c r="L26" s="28"/>
    </row>
    <row r="27" spans="1:12">
      <c r="A27" s="23"/>
      <c r="B27" s="6"/>
      <c r="C27" s="6"/>
      <c r="D27" s="6"/>
      <c r="E27" s="6"/>
      <c r="F27" s="29"/>
      <c r="G27" s="6"/>
      <c r="H27" s="6"/>
      <c r="I27" s="6"/>
      <c r="J27" s="6"/>
      <c r="K27" s="6"/>
      <c r="L27" s="29"/>
    </row>
    <row r="28" spans="1:12">
      <c r="A28" s="49" t="s">
        <v>120</v>
      </c>
      <c r="B28" s="2" t="s">
        <v>4</v>
      </c>
      <c r="C28" s="3" t="s">
        <v>5</v>
      </c>
      <c r="D28" s="4" t="s">
        <v>6</v>
      </c>
      <c r="E28" s="5" t="s">
        <v>7</v>
      </c>
      <c r="F28" s="26" t="s">
        <v>8</v>
      </c>
      <c r="G28" s="6"/>
      <c r="H28" s="2" t="s">
        <v>4</v>
      </c>
      <c r="I28" s="3" t="s">
        <v>5</v>
      </c>
      <c r="J28" s="4" t="s">
        <v>6</v>
      </c>
      <c r="K28" s="5" t="s">
        <v>7</v>
      </c>
      <c r="L28" s="26" t="s">
        <v>8</v>
      </c>
    </row>
    <row r="29" spans="1:12">
      <c r="A29" s="49"/>
      <c r="B29" s="7">
        <v>1</v>
      </c>
      <c r="C29" s="8">
        <v>144</v>
      </c>
      <c r="D29" s="9" t="str">
        <f t="shared" ref="D29:D34" si="12">IF(ISNUMBER(C29), IF(C29&lt;&gt;"",IF(LEN(VLOOKUP(C29,AthleteList,2,FALSE)&lt;&gt;0),IFERROR(IF(VLOOKUP(C29,AthleteList,2,FALSE)&lt;&gt;"",VLOOKUP(C29,AthleteList,2,FALSE),"Not Assigned"),"Not a valid Number"),""), ""), "")</f>
        <v>Veronica O'Neill</v>
      </c>
      <c r="E29" s="10" t="str">
        <f t="shared" ref="E29:E34" si="13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27">
        <v>12.04</v>
      </c>
      <c r="G29" s="6"/>
      <c r="H29" s="7">
        <v>1</v>
      </c>
      <c r="I29" s="11">
        <v>332</v>
      </c>
      <c r="J29" s="9" t="str">
        <f t="shared" ref="J29:J34" si="14">IF(ISNUMBER(I29), IF(I29&lt;&gt;"",IF(LEN(VLOOKUP(I29,AthleteList,2,FALSE)&lt;&gt;0),IFERROR(IF(VLOOKUP(I29,AthleteList,2,FALSE)&lt;&gt;"",VLOOKUP(I29,AthleteList,2,FALSE),"Not Assigned"),"Not a valid Number"),""), ""), "")</f>
        <v>Sophie  Hoey</v>
      </c>
      <c r="K29" s="10" t="str">
        <f t="shared" ref="K29:K34" si="15">IF(ISNUMBER(I29), IF(I29&lt;&gt;"",IF(LEN(VLOOKUP(I29,AthleteList,3,FALSE)&lt;&gt;0),IFERROR(IF(VLOOKUP(I29,AthleteList,3,FALSE)&lt;&gt;"",VLOOKUP(I29,AthleteList,3,FALSE),"Not Assigned"),"Not a valid Number"),""), ""), "")</f>
        <v>North Down AC</v>
      </c>
      <c r="L29" s="27">
        <v>12.47</v>
      </c>
    </row>
    <row r="30" spans="1:12">
      <c r="A30" s="49"/>
      <c r="B30" s="7">
        <v>2</v>
      </c>
      <c r="C30" s="8">
        <v>350</v>
      </c>
      <c r="D30" s="12" t="str">
        <f t="shared" si="12"/>
        <v>Niamh  Fenlon</v>
      </c>
      <c r="E30" s="13" t="str">
        <f t="shared" si="13"/>
        <v>North Down AC</v>
      </c>
      <c r="F30" s="27">
        <v>12.41</v>
      </c>
      <c r="G30" s="6"/>
      <c r="H30" s="7">
        <v>2</v>
      </c>
      <c r="I30" s="11">
        <v>92</v>
      </c>
      <c r="J30" s="12" t="str">
        <f t="shared" si="14"/>
        <v>Harriet Reid</v>
      </c>
      <c r="K30" s="13" t="str">
        <f t="shared" si="15"/>
        <v>City of Derry Spartans</v>
      </c>
      <c r="L30" s="27">
        <v>13.86</v>
      </c>
    </row>
    <row r="31" spans="1:12">
      <c r="A31" s="49"/>
      <c r="B31" s="7">
        <v>3</v>
      </c>
      <c r="C31" s="8">
        <v>647</v>
      </c>
      <c r="D31" s="12" t="str">
        <f t="shared" si="12"/>
        <v>Cara Miller</v>
      </c>
      <c r="E31" s="13" t="str">
        <f t="shared" si="13"/>
        <v>City of Lisburn AC</v>
      </c>
      <c r="F31" s="27">
        <v>13.66</v>
      </c>
      <c r="G31" s="6"/>
      <c r="H31" s="7">
        <v>3</v>
      </c>
      <c r="I31" s="11">
        <v>663</v>
      </c>
      <c r="J31" s="12" t="str">
        <f t="shared" si="14"/>
        <v>Mia Ferguson</v>
      </c>
      <c r="K31" s="13" t="str">
        <f t="shared" si="15"/>
        <v>City of Lisburn AC</v>
      </c>
      <c r="L31" s="27">
        <v>16.670000000000002</v>
      </c>
    </row>
    <row r="32" spans="1:12">
      <c r="A32" s="49"/>
      <c r="B32" s="7">
        <v>4</v>
      </c>
      <c r="C32" s="8">
        <v>459</v>
      </c>
      <c r="D32" s="12" t="str">
        <f t="shared" si="12"/>
        <v>Susanna Gray</v>
      </c>
      <c r="E32" s="13" t="str">
        <f t="shared" si="13"/>
        <v>Lagan Valley AC</v>
      </c>
      <c r="F32" s="27">
        <v>13.99</v>
      </c>
      <c r="G32" s="6"/>
      <c r="H32" s="7"/>
      <c r="I32" s="11"/>
      <c r="J32" s="12" t="str">
        <f t="shared" si="14"/>
        <v/>
      </c>
      <c r="K32" s="13" t="str">
        <f t="shared" si="15"/>
        <v/>
      </c>
      <c r="L32" s="27"/>
    </row>
    <row r="33" spans="1:12">
      <c r="A33" s="49"/>
      <c r="B33" s="7">
        <v>5</v>
      </c>
      <c r="C33" s="8">
        <v>544</v>
      </c>
      <c r="D33" s="12" t="str">
        <f t="shared" si="12"/>
        <v>Soul-be Courtney</v>
      </c>
      <c r="E33" s="13" t="str">
        <f t="shared" si="13"/>
        <v>Regent House AC</v>
      </c>
      <c r="F33" s="27">
        <v>17.75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7"/>
    </row>
    <row r="34" spans="1:12">
      <c r="A34" s="49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4"/>
        <v/>
      </c>
      <c r="K34" s="17" t="str">
        <f t="shared" si="15"/>
        <v/>
      </c>
      <c r="L34" s="28"/>
    </row>
    <row r="35" spans="1:12">
      <c r="A35" s="23"/>
      <c r="B35" s="6"/>
      <c r="C35" s="6"/>
      <c r="D35" s="19" t="s">
        <v>121</v>
      </c>
      <c r="E35" s="6"/>
      <c r="F35" s="29"/>
      <c r="G35" s="6"/>
      <c r="H35" s="6"/>
      <c r="I35" s="6"/>
      <c r="J35" s="19" t="s">
        <v>121</v>
      </c>
      <c r="K35" s="6"/>
      <c r="L35" s="29"/>
    </row>
    <row r="36" spans="1:12">
      <c r="A36" s="49" t="s">
        <v>67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49"/>
      <c r="B37" s="7">
        <v>1</v>
      </c>
      <c r="C37" s="8">
        <v>332</v>
      </c>
      <c r="D37" s="9" t="str">
        <f t="shared" ref="D37:D42" si="16">IF(ISNUMBER(C37), IF(C37&lt;&gt;"",IF(LEN(VLOOKUP(C37,AthleteList,2,FALSE)&lt;&gt;0),IFERROR(IF(VLOOKUP(C37,AthleteList,2,FALSE)&lt;&gt;"",VLOOKUP(C37,AthleteList,2,FALSE),"Not Assigned"),"Not a valid Number"),""), ""), "")</f>
        <v>Sophie  Hoey</v>
      </c>
      <c r="E37" s="10" t="str">
        <f t="shared" ref="E37:E42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7">
        <v>4.34</v>
      </c>
      <c r="G37" s="6"/>
      <c r="H37" s="7">
        <v>1</v>
      </c>
      <c r="I37" s="11">
        <v>353</v>
      </c>
      <c r="J37" s="9" t="str">
        <f t="shared" ref="J37:J42" si="18">IF(ISNUMBER(I37), IF(I37&lt;&gt;"",IF(LEN(VLOOKUP(I37,AthleteList,2,FALSE)&lt;&gt;0),IFERROR(IF(VLOOKUP(I37,AthleteList,2,FALSE)&lt;&gt;"",VLOOKUP(I37,AthleteList,2,FALSE),"Not Assigned"),"Not a valid Number"),""), ""), "")</f>
        <v>Poppy  Dann</v>
      </c>
      <c r="K37" s="10" t="str">
        <f t="shared" ref="K37:K42" si="19">IF(ISNUMBER(I37), IF(I37&lt;&gt;"",IF(LEN(VLOOKUP(I37,AthleteList,3,FALSE)&lt;&gt;0),IFERROR(IF(VLOOKUP(I37,AthleteList,3,FALSE)&lt;&gt;"",VLOOKUP(I37,AthleteList,3,FALSE),"Not Assigned"),"Not a valid Number"),""), ""), "")</f>
        <v>North Down AC</v>
      </c>
      <c r="L37" s="27">
        <v>4.3099999999999996</v>
      </c>
    </row>
    <row r="38" spans="1:12">
      <c r="A38" s="49"/>
      <c r="B38" s="7">
        <v>2</v>
      </c>
      <c r="C38" s="8">
        <v>471</v>
      </c>
      <c r="D38" s="12" t="str">
        <f t="shared" si="16"/>
        <v>Sasha Wilkinson</v>
      </c>
      <c r="E38" s="13" t="str">
        <f t="shared" si="17"/>
        <v>Lagan Valley AC</v>
      </c>
      <c r="F38" s="27">
        <v>4.1399999999999997</v>
      </c>
      <c r="G38" s="6"/>
      <c r="H38" s="7">
        <v>2</v>
      </c>
      <c r="I38" s="11">
        <v>649</v>
      </c>
      <c r="J38" s="12" t="str">
        <f t="shared" si="18"/>
        <v>Freya Murray</v>
      </c>
      <c r="K38" s="13" t="str">
        <f t="shared" si="19"/>
        <v>City of Lisburn AC</v>
      </c>
      <c r="L38" s="27">
        <v>3.9</v>
      </c>
    </row>
    <row r="39" spans="1:12">
      <c r="A39" s="49"/>
      <c r="B39" s="7">
        <v>3</v>
      </c>
      <c r="C39" s="8">
        <v>663</v>
      </c>
      <c r="D39" s="12" t="str">
        <f t="shared" si="16"/>
        <v>Mia Ferguson</v>
      </c>
      <c r="E39" s="13" t="str">
        <f t="shared" si="17"/>
        <v>City of Lisburn AC</v>
      </c>
      <c r="F39" s="27">
        <v>3.91</v>
      </c>
      <c r="G39" s="6"/>
      <c r="H39" s="7">
        <v>3</v>
      </c>
      <c r="I39" s="11">
        <v>105</v>
      </c>
      <c r="J39" s="12" t="str">
        <f t="shared" si="18"/>
        <v>Jasmine O'Kane</v>
      </c>
      <c r="K39" s="13" t="str">
        <f t="shared" si="19"/>
        <v>City of Derry Spartans</v>
      </c>
      <c r="L39" s="27">
        <v>3.67</v>
      </c>
    </row>
    <row r="40" spans="1:12">
      <c r="A40" s="49"/>
      <c r="B40" s="7">
        <v>4</v>
      </c>
      <c r="C40" s="8">
        <v>79</v>
      </c>
      <c r="D40" s="12" t="str">
        <f t="shared" si="16"/>
        <v>Sarah Casey</v>
      </c>
      <c r="E40" s="13" t="str">
        <f t="shared" si="17"/>
        <v>City of Derry Spartans</v>
      </c>
      <c r="F40" s="27">
        <v>3.82</v>
      </c>
      <c r="G40" s="6"/>
      <c r="H40" s="7">
        <v>4</v>
      </c>
      <c r="I40" s="11">
        <v>544</v>
      </c>
      <c r="J40" s="12" t="str">
        <f t="shared" si="18"/>
        <v>Soul-be Courtney</v>
      </c>
      <c r="K40" s="13" t="str">
        <f t="shared" si="19"/>
        <v>Regent House AC</v>
      </c>
      <c r="L40" s="27">
        <v>3.15</v>
      </c>
    </row>
    <row r="41" spans="1:12">
      <c r="A41" s="49"/>
      <c r="B41" s="7">
        <v>5</v>
      </c>
      <c r="C41" s="8">
        <v>564</v>
      </c>
      <c r="D41" s="12" t="str">
        <f t="shared" si="16"/>
        <v>Amy McMullan</v>
      </c>
      <c r="E41" s="13" t="str">
        <f t="shared" si="17"/>
        <v>Regent House AC</v>
      </c>
      <c r="F41" s="27">
        <v>3.32</v>
      </c>
      <c r="G41" s="6"/>
      <c r="H41" s="7">
        <v>5</v>
      </c>
      <c r="I41" s="11">
        <v>448</v>
      </c>
      <c r="J41" s="12" t="str">
        <f t="shared" si="18"/>
        <v>Sophie Neely</v>
      </c>
      <c r="K41" s="13" t="str">
        <f t="shared" si="19"/>
        <v>Lagan Valley AC</v>
      </c>
      <c r="L41" s="27">
        <v>3.03</v>
      </c>
    </row>
    <row r="42" spans="1:12">
      <c r="A42" s="49"/>
      <c r="B42" s="14"/>
      <c r="C42" s="15"/>
      <c r="D42" s="16" t="str">
        <f t="shared" si="16"/>
        <v/>
      </c>
      <c r="E42" s="17" t="str">
        <f t="shared" si="17"/>
        <v/>
      </c>
      <c r="F42" s="28"/>
      <c r="G42" s="6"/>
      <c r="H42" s="14"/>
      <c r="I42" s="18"/>
      <c r="J42" s="16" t="str">
        <f t="shared" si="18"/>
        <v/>
      </c>
      <c r="K42" s="17" t="str">
        <f t="shared" si="19"/>
        <v/>
      </c>
      <c r="L42" s="28"/>
    </row>
    <row r="43" spans="1:12">
      <c r="A43" s="23"/>
      <c r="B43" s="6"/>
      <c r="C43" s="6"/>
      <c r="D43" s="6"/>
      <c r="E43" s="6"/>
      <c r="F43" s="29"/>
      <c r="G43" s="6"/>
      <c r="H43" s="6"/>
      <c r="I43" s="6"/>
      <c r="J43" s="6"/>
      <c r="K43" s="6"/>
      <c r="L43" s="29"/>
    </row>
    <row r="44" spans="1:12">
      <c r="A44" s="49" t="s">
        <v>122</v>
      </c>
      <c r="B44" s="2" t="s">
        <v>4</v>
      </c>
      <c r="C44" s="3" t="s">
        <v>5</v>
      </c>
      <c r="D44" s="4" t="s">
        <v>6</v>
      </c>
      <c r="E44" s="5" t="s">
        <v>7</v>
      </c>
      <c r="F44" s="26" t="s">
        <v>8</v>
      </c>
      <c r="G44" s="6"/>
      <c r="H44" s="2" t="s">
        <v>4</v>
      </c>
      <c r="I44" s="3" t="s">
        <v>5</v>
      </c>
      <c r="J44" s="4" t="s">
        <v>6</v>
      </c>
      <c r="K44" s="5" t="s">
        <v>7</v>
      </c>
      <c r="L44" s="26" t="s">
        <v>8</v>
      </c>
    </row>
    <row r="45" spans="1:12">
      <c r="A45" s="49"/>
      <c r="B45" s="7">
        <v>1</v>
      </c>
      <c r="C45" s="8">
        <v>343</v>
      </c>
      <c r="D45" s="9" t="str">
        <f t="shared" ref="D45:D49" si="20">IF(ISNUMBER(C45), IF(C45&lt;&gt;"",IF(LEN(VLOOKUP(C45,AthleteList,2,FALSE)&lt;&gt;0),IFERROR(IF(VLOOKUP(C45,AthleteList,2,FALSE)&lt;&gt;"",VLOOKUP(C45,AthleteList,2,FALSE),"Not Assigned"),"Not a valid Number"),""), ""), "")</f>
        <v>Beth  Hammond</v>
      </c>
      <c r="E45" s="10" t="str">
        <f t="shared" ref="E45:E49" si="21">IF(ISNUMBER(C45), IF(C45&lt;&gt;"",IF(LEN(VLOOKUP(C45,AthleteList,3,FALSE)&lt;&gt;0),IFERROR(IF(VLOOKUP(C45,AthleteList,3,FALSE)&lt;&gt;"",VLOOKUP(C45,AthleteList,3,FALSE),"Not Assigned"),"Not a valid Number"),""), ""), "")</f>
        <v>North Down AC</v>
      </c>
      <c r="F45" s="27">
        <v>10.07</v>
      </c>
      <c r="G45" s="6"/>
      <c r="H45" s="7">
        <v>1</v>
      </c>
      <c r="I45" s="11">
        <v>358</v>
      </c>
      <c r="J45" s="9" t="str">
        <f t="shared" ref="J45:J49" si="22">IF(ISNUMBER(I45), IF(I45&lt;&gt;"",IF(LEN(VLOOKUP(I45,AthleteList,2,FALSE)&lt;&gt;0),IFERROR(IF(VLOOKUP(I45,AthleteList,2,FALSE)&lt;&gt;"",VLOOKUP(I45,AthleteList,2,FALSE),"Not Assigned"),"Not a valid Number"),""), ""), "")</f>
        <v>Stephanie  Bell</v>
      </c>
      <c r="K45" s="10" t="str">
        <f t="shared" ref="K45:K49" si="23">IF(ISNUMBER(I45), IF(I45&lt;&gt;"",IF(LEN(VLOOKUP(I45,AthleteList,3,FALSE)&lt;&gt;0),IFERROR(IF(VLOOKUP(I45,AthleteList,3,FALSE)&lt;&gt;"",VLOOKUP(I45,AthleteList,3,FALSE),"Not Assigned"),"Not a valid Number"),""), ""), "")</f>
        <v>North Down AC</v>
      </c>
      <c r="L45" s="27">
        <v>8.36</v>
      </c>
    </row>
    <row r="46" spans="1:12">
      <c r="A46" s="49"/>
      <c r="B46" s="7">
        <v>2</v>
      </c>
      <c r="C46" s="8">
        <v>649</v>
      </c>
      <c r="D46" s="12" t="str">
        <f t="shared" si="20"/>
        <v>Freya Murray</v>
      </c>
      <c r="E46" s="13" t="str">
        <f t="shared" si="21"/>
        <v>City of Lisburn AC</v>
      </c>
      <c r="F46" s="27">
        <v>8.31</v>
      </c>
      <c r="G46" s="6"/>
      <c r="H46" s="7"/>
      <c r="I46" s="11"/>
      <c r="J46" s="12" t="str">
        <f t="shared" si="22"/>
        <v/>
      </c>
      <c r="K46" s="13" t="str">
        <f t="shared" si="23"/>
        <v/>
      </c>
      <c r="L46" s="27"/>
    </row>
    <row r="47" spans="1:12">
      <c r="A47" s="49"/>
      <c r="B47" s="7">
        <v>3</v>
      </c>
      <c r="C47" s="8">
        <v>144</v>
      </c>
      <c r="D47" s="12" t="str">
        <f t="shared" si="20"/>
        <v>Veronica O'Neill</v>
      </c>
      <c r="E47" s="13" t="str">
        <f t="shared" si="21"/>
        <v>City of Derry Spartans</v>
      </c>
      <c r="F47" s="27">
        <v>8.3000000000000007</v>
      </c>
      <c r="G47" s="6"/>
      <c r="H47" s="7"/>
      <c r="I47" s="11"/>
      <c r="J47" s="12" t="str">
        <f t="shared" si="22"/>
        <v/>
      </c>
      <c r="K47" s="13" t="str">
        <f t="shared" si="23"/>
        <v/>
      </c>
      <c r="L47" s="27"/>
    </row>
    <row r="48" spans="1:12">
      <c r="A48" s="49"/>
      <c r="B48" s="7">
        <v>4</v>
      </c>
      <c r="C48" s="8">
        <v>577</v>
      </c>
      <c r="D48" s="12" t="str">
        <f t="shared" si="20"/>
        <v>Cassie Huddleston</v>
      </c>
      <c r="E48" s="13" t="str">
        <f t="shared" si="21"/>
        <v>Regent House AC</v>
      </c>
      <c r="F48" s="27">
        <v>8.1300000000000008</v>
      </c>
      <c r="G48" s="6"/>
      <c r="H48" s="7"/>
      <c r="I48" s="11"/>
      <c r="J48" s="12" t="str">
        <f t="shared" si="22"/>
        <v/>
      </c>
      <c r="K48" s="13" t="str">
        <f t="shared" si="23"/>
        <v/>
      </c>
      <c r="L48" s="27"/>
    </row>
    <row r="49" spans="1:12">
      <c r="A49" s="49"/>
      <c r="B49" s="14"/>
      <c r="C49" s="15"/>
      <c r="D49" s="16" t="str">
        <f t="shared" si="20"/>
        <v/>
      </c>
      <c r="E49" s="17" t="str">
        <f t="shared" si="21"/>
        <v/>
      </c>
      <c r="F49" s="28"/>
      <c r="G49" s="6"/>
      <c r="H49" s="14"/>
      <c r="I49" s="18"/>
      <c r="J49" s="16" t="str">
        <f t="shared" si="22"/>
        <v/>
      </c>
      <c r="K49" s="17" t="str">
        <f t="shared" si="23"/>
        <v/>
      </c>
      <c r="L49" s="28"/>
    </row>
    <row r="50" spans="1:12">
      <c r="A50" s="23"/>
      <c r="B50" s="6"/>
      <c r="C50" s="6"/>
      <c r="D50" s="6"/>
      <c r="E50" s="6"/>
      <c r="F50" s="29"/>
      <c r="G50" s="6"/>
      <c r="H50" s="6"/>
      <c r="I50" s="6"/>
      <c r="J50" s="6"/>
      <c r="K50" s="6"/>
      <c r="L50" s="29"/>
    </row>
    <row r="51" spans="1:12">
      <c r="A51" s="49" t="s">
        <v>37</v>
      </c>
      <c r="B51" s="2" t="s">
        <v>4</v>
      </c>
      <c r="C51" s="3" t="s">
        <v>5</v>
      </c>
      <c r="D51" s="4" t="s">
        <v>6</v>
      </c>
      <c r="E51" s="5" t="s">
        <v>7</v>
      </c>
      <c r="F51" s="26" t="s">
        <v>8</v>
      </c>
      <c r="G51" s="6"/>
      <c r="H51" s="2" t="s">
        <v>4</v>
      </c>
      <c r="I51" s="3" t="s">
        <v>5</v>
      </c>
      <c r="J51" s="4" t="s">
        <v>6</v>
      </c>
      <c r="K51" s="5" t="s">
        <v>7</v>
      </c>
      <c r="L51" s="26" t="s">
        <v>8</v>
      </c>
    </row>
    <row r="52" spans="1:12">
      <c r="A52" s="49"/>
      <c r="B52" s="7">
        <v>1</v>
      </c>
      <c r="C52" s="8">
        <v>663</v>
      </c>
      <c r="D52" s="9" t="str">
        <f t="shared" ref="D52:D55" si="24">IF(ISNUMBER(C52), IF(C52&lt;&gt;"",IF(LEN(VLOOKUP(C52,AthleteList,2,FALSE)&lt;&gt;0),IFERROR(IF(VLOOKUP(C52,AthleteList,2,FALSE)&lt;&gt;"",VLOOKUP(C52,AthleteList,2,FALSE),"Not Assigned"),"Not a valid Number"),""), ""), "")</f>
        <v>Mia Ferguson</v>
      </c>
      <c r="E52" s="10" t="str">
        <f t="shared" ref="E52:E55" si="25">IF(ISNUMBER(C52), IF(C52&lt;&gt;"",IF(LEN(VLOOKUP(C52,AthleteList,3,FALSE)&lt;&gt;0),IFERROR(IF(VLOOKUP(C52,AthleteList,3,FALSE)&lt;&gt;"",VLOOKUP(C52,AthleteList,3,FALSE),"Not Assigned"),"Not a valid Number"),""), ""), "")</f>
        <v>City of Lisburn AC</v>
      </c>
      <c r="F52" s="27">
        <v>15.89</v>
      </c>
      <c r="G52" s="6"/>
      <c r="H52" s="7">
        <v>1</v>
      </c>
      <c r="I52" s="11">
        <v>329</v>
      </c>
      <c r="J52" s="9" t="str">
        <f t="shared" ref="J52:J55" si="26">IF(ISNUMBER(I52), IF(I52&lt;&gt;"",IF(LEN(VLOOKUP(I52,AthleteList,2,FALSE)&lt;&gt;0),IFERROR(IF(VLOOKUP(I52,AthleteList,2,FALSE)&lt;&gt;"",VLOOKUP(I52,AthleteList,2,FALSE),"Not Assigned"),"Not a valid Number"),""), ""), "")</f>
        <v>Lucy  Stevenson</v>
      </c>
      <c r="K52" s="10" t="str">
        <f t="shared" ref="K52:K55" si="27">IF(ISNUMBER(I52), IF(I52&lt;&gt;"",IF(LEN(VLOOKUP(I52,AthleteList,3,FALSE)&lt;&gt;0),IFERROR(IF(VLOOKUP(I52,AthleteList,3,FALSE)&lt;&gt;"",VLOOKUP(I52,AthleteList,3,FALSE),"Not Assigned"),"Not a valid Number"),""), ""), "")</f>
        <v>North Down AC</v>
      </c>
      <c r="L52" s="27">
        <v>13.24</v>
      </c>
    </row>
    <row r="53" spans="1:12">
      <c r="A53" s="49"/>
      <c r="B53" s="7">
        <v>2</v>
      </c>
      <c r="C53" s="8">
        <v>343</v>
      </c>
      <c r="D53" s="12" t="str">
        <f t="shared" si="24"/>
        <v>Beth  Hammond</v>
      </c>
      <c r="E53" s="13" t="str">
        <f t="shared" si="25"/>
        <v>North Down AC</v>
      </c>
      <c r="F53" s="27">
        <v>13.41</v>
      </c>
      <c r="G53" s="6"/>
      <c r="H53" s="7">
        <v>2</v>
      </c>
      <c r="I53" s="11">
        <v>687</v>
      </c>
      <c r="J53" s="12" t="str">
        <f t="shared" si="26"/>
        <v>Sophie Caves</v>
      </c>
      <c r="K53" s="13" t="str">
        <f t="shared" si="27"/>
        <v>City of Lisburn AC</v>
      </c>
      <c r="L53" s="27">
        <v>12.24</v>
      </c>
    </row>
    <row r="54" spans="1:12">
      <c r="A54" s="49"/>
      <c r="B54" s="7">
        <v>3</v>
      </c>
      <c r="C54" s="8">
        <v>600</v>
      </c>
      <c r="D54" s="12" t="str">
        <f t="shared" si="24"/>
        <v>Clarissa McClements</v>
      </c>
      <c r="E54" s="13" t="str">
        <f t="shared" si="25"/>
        <v>Regent House AC</v>
      </c>
      <c r="F54" s="27">
        <v>10.96</v>
      </c>
      <c r="G54" s="6"/>
      <c r="H54" s="7"/>
      <c r="I54" s="11"/>
      <c r="J54" s="12" t="str">
        <f t="shared" si="26"/>
        <v/>
      </c>
      <c r="K54" s="13" t="str">
        <f t="shared" si="27"/>
        <v/>
      </c>
      <c r="L54" s="27"/>
    </row>
    <row r="55" spans="1:12">
      <c r="A55" s="49"/>
      <c r="B55" s="14"/>
      <c r="C55" s="15"/>
      <c r="D55" s="16" t="str">
        <f t="shared" si="24"/>
        <v/>
      </c>
      <c r="E55" s="17" t="str">
        <f t="shared" si="25"/>
        <v/>
      </c>
      <c r="F55" s="28"/>
      <c r="G55" s="6"/>
      <c r="H55" s="14"/>
      <c r="I55" s="18"/>
      <c r="J55" s="16" t="str">
        <f t="shared" si="26"/>
        <v/>
      </c>
      <c r="K55" s="17" t="str">
        <f t="shared" si="27"/>
        <v/>
      </c>
      <c r="L55" s="28"/>
    </row>
    <row r="56" spans="1:12">
      <c r="A56" s="23"/>
      <c r="B56" s="6"/>
      <c r="C56" s="6"/>
      <c r="D56" s="6"/>
      <c r="E56" s="6"/>
      <c r="F56" s="29"/>
      <c r="G56" s="6"/>
      <c r="H56" s="6"/>
      <c r="I56" s="6"/>
      <c r="J56" s="6"/>
      <c r="K56" s="6"/>
      <c r="L56" s="29"/>
    </row>
    <row r="57" spans="1:12">
      <c r="A57" s="49" t="s">
        <v>97</v>
      </c>
      <c r="B57" s="2" t="s">
        <v>4</v>
      </c>
      <c r="C57" s="3" t="s">
        <v>5</v>
      </c>
      <c r="D57" s="4" t="s">
        <v>6</v>
      </c>
      <c r="E57" s="5" t="s">
        <v>7</v>
      </c>
      <c r="F57" s="26" t="s">
        <v>8</v>
      </c>
      <c r="G57" s="6"/>
      <c r="H57" s="2" t="s">
        <v>4</v>
      </c>
      <c r="I57" s="3" t="s">
        <v>5</v>
      </c>
      <c r="J57" s="4" t="s">
        <v>6</v>
      </c>
      <c r="K57" s="5" t="s">
        <v>7</v>
      </c>
      <c r="L57" s="26" t="s">
        <v>8</v>
      </c>
    </row>
    <row r="58" spans="1:12">
      <c r="A58" s="49"/>
      <c r="B58" s="7">
        <v>1</v>
      </c>
      <c r="C58" s="8">
        <v>354</v>
      </c>
      <c r="D58" s="9" t="str">
        <f t="shared" ref="D58:D60" si="28">IF(ISNUMBER(C58), IF(C58&lt;&gt;"",IF(LEN(VLOOKUP(C58,AthleteList,2,FALSE)&lt;&gt;0),IFERROR(IF(VLOOKUP(C58,AthleteList,2,FALSE)&lt;&gt;"",VLOOKUP(C58,AthleteList,2,FALSE),"Not Assigned"),"Not a valid Number"),""), ""), "")</f>
        <v>Morgan  Wilson</v>
      </c>
      <c r="E58" s="10" t="str">
        <f t="shared" ref="E58:E60" si="29">IF(ISNUMBER(C58), IF(C58&lt;&gt;"",IF(LEN(VLOOKUP(C58,AthleteList,3,FALSE)&lt;&gt;0),IFERROR(IF(VLOOKUP(C58,AthleteList,3,FALSE)&lt;&gt;"",VLOOKUP(C58,AthleteList,3,FALSE),"Not Assigned"),"Not a valid Number"),""), ""), "")</f>
        <v>North Down AC</v>
      </c>
      <c r="F58" s="27">
        <v>18.43</v>
      </c>
      <c r="G58" s="6"/>
      <c r="H58" s="7">
        <v>1</v>
      </c>
      <c r="I58" s="11">
        <v>658</v>
      </c>
      <c r="J58" s="9" t="str">
        <f t="shared" ref="J58:J60" si="30">IF(ISNUMBER(I58), IF(I58&lt;&gt;"",IF(LEN(VLOOKUP(I58,AthleteList,2,FALSE)&lt;&gt;0),IFERROR(IF(VLOOKUP(I58,AthleteList,2,FALSE)&lt;&gt;"",VLOOKUP(I58,AthleteList,2,FALSE),"Not Assigned"),"Not a valid Number"),""), ""), "")</f>
        <v>Natalia Finn</v>
      </c>
      <c r="K58" s="10" t="str">
        <f t="shared" ref="K58:K60" si="31">IF(ISNUMBER(I58), IF(I58&lt;&gt;"",IF(LEN(VLOOKUP(I58,AthleteList,3,FALSE)&lt;&gt;0),IFERROR(IF(VLOOKUP(I58,AthleteList,3,FALSE)&lt;&gt;"",VLOOKUP(I58,AthleteList,3,FALSE),"Not Assigned"),"Not a valid Number"),""), ""), "")</f>
        <v>City of Lisburn AC</v>
      </c>
      <c r="L58" s="27">
        <v>16.48</v>
      </c>
    </row>
    <row r="59" spans="1:12">
      <c r="A59" s="49"/>
      <c r="B59" s="7">
        <v>2</v>
      </c>
      <c r="C59" s="8">
        <v>687</v>
      </c>
      <c r="D59" s="12" t="str">
        <f t="shared" si="28"/>
        <v>Sophie Caves</v>
      </c>
      <c r="E59" s="13" t="str">
        <f t="shared" si="29"/>
        <v>City of Lisburn AC</v>
      </c>
      <c r="F59" s="27">
        <v>17.22</v>
      </c>
      <c r="G59" s="6"/>
      <c r="H59" s="7">
        <v>2</v>
      </c>
      <c r="I59" s="11">
        <v>329</v>
      </c>
      <c r="J59" s="12" t="str">
        <f t="shared" si="30"/>
        <v>Lucy  Stevenson</v>
      </c>
      <c r="K59" s="13" t="str">
        <f t="shared" si="31"/>
        <v>North Down AC</v>
      </c>
      <c r="L59" s="27">
        <v>13.4</v>
      </c>
    </row>
    <row r="60" spans="1:12">
      <c r="A60" s="49"/>
      <c r="B60" s="14"/>
      <c r="C60" s="15"/>
      <c r="D60" s="16" t="str">
        <f t="shared" si="28"/>
        <v/>
      </c>
      <c r="E60" s="17" t="str">
        <f t="shared" si="29"/>
        <v/>
      </c>
      <c r="F60" s="28"/>
      <c r="G60" s="6"/>
      <c r="H60" s="14"/>
      <c r="I60" s="18"/>
      <c r="J60" s="16" t="str">
        <f t="shared" si="30"/>
        <v/>
      </c>
      <c r="K60" s="17" t="str">
        <f t="shared" si="31"/>
        <v/>
      </c>
      <c r="L60" s="28"/>
    </row>
    <row r="61" spans="1:12">
      <c r="A61" s="23"/>
      <c r="B61" s="6"/>
      <c r="C61" s="6"/>
      <c r="D61" s="6"/>
      <c r="E61" s="6"/>
      <c r="F61" s="29"/>
      <c r="G61" s="6"/>
      <c r="H61" s="6"/>
      <c r="I61" s="6"/>
      <c r="J61" s="6"/>
      <c r="K61" s="6"/>
      <c r="L61" s="29"/>
    </row>
    <row r="62" spans="1:12">
      <c r="A62" s="49" t="s">
        <v>98</v>
      </c>
      <c r="B62" s="2" t="s">
        <v>4</v>
      </c>
      <c r="C62" s="3" t="s">
        <v>5</v>
      </c>
      <c r="D62" s="4" t="s">
        <v>6</v>
      </c>
      <c r="E62" s="5" t="s">
        <v>7</v>
      </c>
      <c r="F62" s="26" t="s">
        <v>8</v>
      </c>
      <c r="G62" s="6"/>
      <c r="H62" s="2" t="s">
        <v>4</v>
      </c>
      <c r="I62" s="3" t="s">
        <v>5</v>
      </c>
      <c r="J62" s="4" t="s">
        <v>6</v>
      </c>
      <c r="K62" s="5" t="s">
        <v>7</v>
      </c>
      <c r="L62" s="26" t="s">
        <v>8</v>
      </c>
    </row>
    <row r="63" spans="1:12">
      <c r="A63" s="49"/>
      <c r="B63" s="7">
        <v>1</v>
      </c>
      <c r="C63" s="8">
        <v>343</v>
      </c>
      <c r="D63" s="9" t="str">
        <f t="shared" ref="D63:D65" si="32">IF(ISNUMBER(C63), IF(C63&lt;&gt;"",IF(LEN(VLOOKUP(C63,AthleteList,2,FALSE)&lt;&gt;0),IFERROR(IF(VLOOKUP(C63,AthleteList,2,FALSE)&lt;&gt;"",VLOOKUP(C63,AthleteList,2,FALSE),"Not Assigned"),"Not a valid Number"),""), ""), "")</f>
        <v>Beth  Hammond</v>
      </c>
      <c r="E63" s="10" t="str">
        <f t="shared" ref="E63:E65" si="33">IF(ISNUMBER(C63), IF(C63&lt;&gt;"",IF(LEN(VLOOKUP(C63,AthleteList,3,FALSE)&lt;&gt;0),IFERROR(IF(VLOOKUP(C63,AthleteList,3,FALSE)&lt;&gt;"",VLOOKUP(C63,AthleteList,3,FALSE),"Not Assigned"),"Not a valid Number"),""), ""), "")</f>
        <v>North Down AC</v>
      </c>
      <c r="F63" s="27">
        <v>22.23</v>
      </c>
      <c r="G63" s="6"/>
      <c r="H63" s="7">
        <v>1</v>
      </c>
      <c r="I63" s="11">
        <v>342</v>
      </c>
      <c r="J63" s="9" t="str">
        <f t="shared" ref="J63:J65" si="34">IF(ISNUMBER(I63), IF(I63&lt;&gt;"",IF(LEN(VLOOKUP(I63,AthleteList,2,FALSE)&lt;&gt;0),IFERROR(IF(VLOOKUP(I63,AthleteList,2,FALSE)&lt;&gt;"",VLOOKUP(I63,AthleteList,2,FALSE),"Not Assigned"),"Not a valid Number"),""), ""), "")</f>
        <v>Emma  Wilson</v>
      </c>
      <c r="K63" s="10" t="str">
        <f t="shared" ref="K63:K65" si="35">IF(ISNUMBER(I63), IF(I63&lt;&gt;"",IF(LEN(VLOOKUP(I63,AthleteList,3,FALSE)&lt;&gt;0),IFERROR(IF(VLOOKUP(I63,AthleteList,3,FALSE)&lt;&gt;"",VLOOKUP(I63,AthleteList,3,FALSE),"Not Assigned"),"Not a valid Number"),""), ""), "")</f>
        <v>North Down AC</v>
      </c>
      <c r="L63" s="27">
        <v>19.75</v>
      </c>
    </row>
    <row r="64" spans="1:12">
      <c r="A64" s="49"/>
      <c r="B64" s="7">
        <v>2</v>
      </c>
      <c r="C64" s="8">
        <v>577</v>
      </c>
      <c r="D64" s="12" t="str">
        <f t="shared" si="32"/>
        <v>Cassie Huddleston</v>
      </c>
      <c r="E64" s="13" t="str">
        <f t="shared" si="33"/>
        <v>Regent House AC</v>
      </c>
      <c r="F64" s="27">
        <v>18.02</v>
      </c>
      <c r="G64" s="6"/>
      <c r="H64" s="7"/>
      <c r="I64" s="11"/>
      <c r="J64" s="12" t="str">
        <f t="shared" si="34"/>
        <v/>
      </c>
      <c r="K64" s="13" t="str">
        <f t="shared" si="35"/>
        <v/>
      </c>
      <c r="L64" s="27"/>
    </row>
    <row r="65" spans="1:12">
      <c r="A65" s="49"/>
      <c r="B65" s="14"/>
      <c r="C65" s="15"/>
      <c r="D65" s="16" t="str">
        <f t="shared" si="32"/>
        <v/>
      </c>
      <c r="E65" s="17" t="str">
        <f t="shared" si="33"/>
        <v/>
      </c>
      <c r="F65" s="28"/>
      <c r="G65" s="6"/>
      <c r="H65" s="14">
        <v>8</v>
      </c>
      <c r="I65" s="18"/>
      <c r="J65" s="16" t="str">
        <f t="shared" si="34"/>
        <v/>
      </c>
      <c r="K65" s="17" t="str">
        <f t="shared" si="35"/>
        <v/>
      </c>
      <c r="L65" s="28"/>
    </row>
    <row r="66" spans="1:12">
      <c r="A66" s="23"/>
      <c r="B66" s="6"/>
      <c r="C66" s="6"/>
      <c r="D66" s="6"/>
      <c r="E66" s="6"/>
      <c r="F66" s="29"/>
      <c r="G66" s="6"/>
      <c r="H66" s="6"/>
      <c r="I66" s="6"/>
      <c r="J66" s="6"/>
      <c r="K66" s="6"/>
      <c r="L66" s="29"/>
    </row>
    <row r="67" spans="1:12">
      <c r="A67" s="49" t="s">
        <v>68</v>
      </c>
      <c r="B67" s="2" t="s">
        <v>4</v>
      </c>
      <c r="C67" s="3" t="s">
        <v>5</v>
      </c>
      <c r="D67" s="4" t="s">
        <v>6</v>
      </c>
      <c r="E67" s="5" t="s">
        <v>7</v>
      </c>
      <c r="F67" s="26" t="s">
        <v>8</v>
      </c>
      <c r="G67" s="6"/>
      <c r="H67" s="31"/>
      <c r="I67" s="32"/>
      <c r="J67" s="33"/>
      <c r="K67" s="33"/>
      <c r="L67" s="34"/>
    </row>
    <row r="68" spans="1:12">
      <c r="A68" s="49"/>
      <c r="B68" s="7">
        <v>1</v>
      </c>
      <c r="C68" s="8">
        <v>33</v>
      </c>
      <c r="D68" s="9" t="str">
        <f t="shared" ref="D68:D72" si="36">IF(ISNUMBER(C68), IF(C68&lt;&gt;"",IF(LEN(VLOOKUP(C68,AthleteList,2,FALSE)&lt;&gt;0),IFERROR(IF(VLOOKUP(C68,AthleteList,2,FALSE)&lt;&gt;"",VLOOKUP(C68,AthleteList,2,FALSE),"Not Assigned"),"Not a valid Number"),""), ""), "")</f>
        <v>U15 Girls Realy Team</v>
      </c>
      <c r="E68" s="10" t="str">
        <f t="shared" ref="E68:E72" si="37">IF(ISNUMBER(C68), IF(C68&lt;&gt;"",IF(LEN(VLOOKUP(C68,AthleteList,3,FALSE)&lt;&gt;0),IFERROR(IF(VLOOKUP(C68,AthleteList,3,FALSE)&lt;&gt;"",VLOOKUP(C68,AthleteList,3,FALSE),"Not Assigned"),"Not a valid Number"),""), ""), "")</f>
        <v>North Down AC</v>
      </c>
      <c r="F68" s="27">
        <v>54.14</v>
      </c>
      <c r="G68" s="6"/>
      <c r="H68" s="35"/>
      <c r="I68" s="36"/>
      <c r="J68" s="37"/>
      <c r="K68" s="37"/>
      <c r="L68" s="27"/>
    </row>
    <row r="69" spans="1:12">
      <c r="A69" s="49"/>
      <c r="B69" s="7">
        <v>2</v>
      </c>
      <c r="C69" s="8">
        <v>9</v>
      </c>
      <c r="D69" s="12" t="str">
        <f t="shared" si="36"/>
        <v>U15 Girls Realy Team</v>
      </c>
      <c r="E69" s="13" t="str">
        <f t="shared" si="37"/>
        <v>City of Derry Spartans</v>
      </c>
      <c r="F69" s="27">
        <v>54.75</v>
      </c>
      <c r="G69" s="6"/>
      <c r="H69" s="35"/>
      <c r="I69" s="36"/>
      <c r="J69" s="37"/>
      <c r="K69" s="37"/>
      <c r="L69" s="27"/>
    </row>
    <row r="70" spans="1:12">
      <c r="A70" s="49"/>
      <c r="B70" s="7">
        <v>3</v>
      </c>
      <c r="C70" s="8">
        <v>15</v>
      </c>
      <c r="D70" s="12" t="str">
        <f t="shared" si="36"/>
        <v>U15 Girls Realy Team</v>
      </c>
      <c r="E70" s="13" t="str">
        <f t="shared" si="37"/>
        <v>City of Lisburn AC</v>
      </c>
      <c r="F70" s="27">
        <v>56.71</v>
      </c>
      <c r="G70" s="6"/>
      <c r="H70" s="35"/>
      <c r="I70" s="36"/>
      <c r="J70" s="37"/>
      <c r="K70" s="37"/>
      <c r="L70" s="27"/>
    </row>
    <row r="71" spans="1:12">
      <c r="A71" s="49"/>
      <c r="B71" s="7">
        <v>4</v>
      </c>
      <c r="C71" s="8">
        <v>21</v>
      </c>
      <c r="D71" s="12" t="str">
        <f t="shared" si="36"/>
        <v>U15 Girls Realy Team</v>
      </c>
      <c r="E71" s="13" t="str">
        <f t="shared" si="37"/>
        <v>Lagan Valley AC</v>
      </c>
      <c r="F71" s="27" t="s">
        <v>99</v>
      </c>
      <c r="G71" s="6"/>
      <c r="H71" s="35"/>
      <c r="I71" s="36"/>
      <c r="J71" s="37"/>
      <c r="K71" s="37"/>
      <c r="L71" s="27"/>
    </row>
    <row r="72" spans="1:12">
      <c r="A72" s="49"/>
      <c r="B72" s="14"/>
      <c r="C72" s="15"/>
      <c r="D72" s="16" t="str">
        <f t="shared" si="36"/>
        <v/>
      </c>
      <c r="E72" s="17" t="str">
        <f t="shared" si="37"/>
        <v/>
      </c>
      <c r="F72" s="28"/>
      <c r="G72" s="6"/>
      <c r="H72" s="35"/>
      <c r="I72" s="36"/>
      <c r="J72" s="37"/>
      <c r="K72" s="37"/>
      <c r="L72" s="27"/>
    </row>
  </sheetData>
  <mergeCells count="13">
    <mergeCell ref="A62:A65"/>
    <mergeCell ref="A67:A72"/>
    <mergeCell ref="A28:A34"/>
    <mergeCell ref="A36:A42"/>
    <mergeCell ref="A44:A49"/>
    <mergeCell ref="A51:A55"/>
    <mergeCell ref="A57:A60"/>
    <mergeCell ref="A21:A26"/>
    <mergeCell ref="B1:L1"/>
    <mergeCell ref="B3:F3"/>
    <mergeCell ref="H3:L3"/>
    <mergeCell ref="A4:A10"/>
    <mergeCell ref="A12:A19"/>
  </mergeCells>
  <pageMargins left="0.7" right="0.7" top="0.75" bottom="0.75" header="0.3" footer="0.3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>
      <selection activeCell="G2" sqref="G2"/>
    </sheetView>
  </sheetViews>
  <sheetFormatPr defaultRowHeight="15"/>
  <cols>
    <col min="1" max="1" width="4.5703125" style="24" customWidth="1"/>
    <col min="2" max="2" width="5.28515625" customWidth="1"/>
    <col min="3" max="3" width="5.140625" customWidth="1"/>
    <col min="4" max="4" width="18.28515625" customWidth="1"/>
    <col min="5" max="5" width="21.42578125" customWidth="1"/>
    <col min="6" max="6" width="9.140625" style="30"/>
    <col min="7" max="7" width="4.28515625" customWidth="1"/>
    <col min="8" max="8" width="5.140625" customWidth="1"/>
    <col min="9" max="9" width="5" customWidth="1"/>
    <col min="10" max="10" width="18.140625" customWidth="1"/>
    <col min="11" max="11" width="20.85546875" customWidth="1"/>
    <col min="12" max="12" width="9.140625" style="30"/>
    <col min="13" max="13" width="5.28515625" customWidth="1"/>
  </cols>
  <sheetData>
    <row r="1" spans="1:12" s="41" customFormat="1" ht="13.5" thickBot="1">
      <c r="A1" s="40"/>
      <c r="B1" s="57" t="s">
        <v>123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53" t="s">
        <v>1</v>
      </c>
      <c r="C3" s="54"/>
      <c r="D3" s="54"/>
      <c r="E3" s="54"/>
      <c r="F3" s="54"/>
      <c r="G3" s="23"/>
      <c r="H3" s="53" t="s">
        <v>2</v>
      </c>
      <c r="I3" s="54"/>
      <c r="J3" s="54"/>
      <c r="K3" s="54"/>
      <c r="L3" s="54"/>
    </row>
    <row r="4" spans="1:12">
      <c r="A4" s="49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242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Callum Baird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Ballymena &amp;Antrim AC</v>
      </c>
      <c r="F5" s="27">
        <v>11.79</v>
      </c>
      <c r="G5" s="6"/>
      <c r="H5" s="7">
        <v>1</v>
      </c>
      <c r="I5" s="11">
        <v>236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Luke McDowell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7">
        <v>12.04</v>
      </c>
    </row>
    <row r="6" spans="1:12">
      <c r="A6" s="49"/>
      <c r="B6" s="7">
        <v>2</v>
      </c>
      <c r="C6" s="8">
        <v>640</v>
      </c>
      <c r="D6" s="12" t="str">
        <f t="shared" si="0"/>
        <v>Daniel  Scott</v>
      </c>
      <c r="E6" s="13" t="str">
        <f t="shared" si="1"/>
        <v>City of Lisburn AC</v>
      </c>
      <c r="F6" s="27">
        <v>12.33</v>
      </c>
      <c r="G6" s="6"/>
      <c r="H6" s="7">
        <v>2</v>
      </c>
      <c r="I6" s="11">
        <v>621</v>
      </c>
      <c r="J6" s="12" t="str">
        <f t="shared" si="2"/>
        <v>Samuel Duncan</v>
      </c>
      <c r="K6" s="13" t="str">
        <f t="shared" si="3"/>
        <v>City of Lisburn AC</v>
      </c>
      <c r="L6" s="27">
        <v>12.34</v>
      </c>
    </row>
    <row r="7" spans="1:12">
      <c r="A7" s="49"/>
      <c r="B7" s="7">
        <v>3</v>
      </c>
      <c r="C7" s="8">
        <v>583</v>
      </c>
      <c r="D7" s="12" t="str">
        <f t="shared" si="0"/>
        <v>Jacob Miller</v>
      </c>
      <c r="E7" s="13" t="str">
        <f t="shared" si="1"/>
        <v>Regent House AC</v>
      </c>
      <c r="F7" s="27">
        <v>12.57</v>
      </c>
      <c r="G7" s="6"/>
      <c r="H7" s="7">
        <v>3</v>
      </c>
      <c r="I7" s="11">
        <v>555</v>
      </c>
      <c r="J7" s="12" t="str">
        <f t="shared" si="2"/>
        <v>Ben Hein</v>
      </c>
      <c r="K7" s="13" t="str">
        <f t="shared" si="3"/>
        <v>Regent House AC</v>
      </c>
      <c r="L7" s="27">
        <v>12.78</v>
      </c>
    </row>
    <row r="8" spans="1:12">
      <c r="A8" s="49"/>
      <c r="B8" s="7">
        <v>4</v>
      </c>
      <c r="C8" s="8">
        <v>326</v>
      </c>
      <c r="D8" s="12" t="str">
        <f t="shared" si="0"/>
        <v>Felix  Arran</v>
      </c>
      <c r="E8" s="13" t="str">
        <f t="shared" si="1"/>
        <v>North Down AC</v>
      </c>
      <c r="F8" s="27">
        <v>14.62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49"/>
      <c r="B9" s="14"/>
      <c r="C9" s="15"/>
      <c r="D9" s="16" t="str">
        <f t="shared" si="0"/>
        <v/>
      </c>
      <c r="E9" s="17" t="str">
        <f t="shared" si="1"/>
        <v/>
      </c>
      <c r="F9" s="28"/>
      <c r="G9" s="6"/>
      <c r="H9" s="14"/>
      <c r="I9" s="18"/>
      <c r="J9" s="16" t="str">
        <f t="shared" si="2"/>
        <v/>
      </c>
      <c r="K9" s="17" t="str">
        <f t="shared" si="3"/>
        <v/>
      </c>
      <c r="L9" s="28"/>
    </row>
    <row r="10" spans="1:12">
      <c r="A10" s="23"/>
      <c r="B10" s="6"/>
      <c r="C10" s="6"/>
      <c r="D10" s="19" t="s">
        <v>124</v>
      </c>
      <c r="E10" s="6"/>
      <c r="F10" s="29"/>
      <c r="G10" s="6"/>
      <c r="H10" s="6"/>
      <c r="I10" s="6"/>
      <c r="J10" s="19" t="s">
        <v>125</v>
      </c>
      <c r="K10" s="6"/>
      <c r="L10" s="29"/>
    </row>
    <row r="11" spans="1:12">
      <c r="A11" s="49" t="s">
        <v>126</v>
      </c>
      <c r="B11" s="2" t="s">
        <v>4</v>
      </c>
      <c r="C11" s="3" t="s">
        <v>5</v>
      </c>
      <c r="D11" s="4" t="s">
        <v>6</v>
      </c>
      <c r="E11" s="5" t="s">
        <v>7</v>
      </c>
      <c r="F11" s="26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6" t="s">
        <v>8</v>
      </c>
    </row>
    <row r="12" spans="1:12">
      <c r="A12" s="49"/>
      <c r="B12" s="7">
        <v>1</v>
      </c>
      <c r="C12" s="8">
        <v>257</v>
      </c>
      <c r="D12" s="9" t="str">
        <f t="shared" ref="D12:D16" si="4">IF(ISNUMBER(C12), IF(C12&lt;&gt;"",IF(LEN(VLOOKUP(C12,AthleteList,2,FALSE)&lt;&gt;0),IFERROR(IF(VLOOKUP(C12,AthleteList,2,FALSE)&lt;&gt;"",VLOOKUP(C12,AthleteList,2,FALSE),"Not Assigned"),"Not a valid Number"),""), ""), "")</f>
        <v>Caelan Campbell</v>
      </c>
      <c r="E12" s="10" t="str">
        <f t="shared" ref="E12:E16" si="5">IF(ISNUMBER(C12), IF(C12&lt;&gt;"",IF(LEN(VLOOKUP(C12,AthleteList,3,FALSE)&lt;&gt;0),IFERROR(IF(VLOOKUP(C12,AthleteList,3,FALSE)&lt;&gt;"",VLOOKUP(C12,AthleteList,3,FALSE),"Not Assigned"),"Not a valid Number"),""), ""), "")</f>
        <v>Ballymena &amp;Antrim AC</v>
      </c>
      <c r="F12" s="27">
        <v>55.68</v>
      </c>
      <c r="G12" s="6"/>
      <c r="H12" s="7">
        <v>1</v>
      </c>
      <c r="I12" s="11">
        <v>621</v>
      </c>
      <c r="J12" s="9" t="str">
        <f t="shared" ref="J12:J16" si="6">IF(ISNUMBER(I12), IF(I12&lt;&gt;"",IF(LEN(VLOOKUP(I12,AthleteList,2,FALSE)&lt;&gt;0),IFERROR(IF(VLOOKUP(I12,AthleteList,2,FALSE)&lt;&gt;"",VLOOKUP(I12,AthleteList,2,FALSE),"Not Assigned"),"Not a valid Number"),""), ""), "")</f>
        <v>Samuel Duncan</v>
      </c>
      <c r="K12" s="10" t="str">
        <f t="shared" ref="K12:K16" si="7">IF(ISNUMBER(I12), IF(I12&lt;&gt;"",IF(LEN(VLOOKUP(I12,AthleteList,3,FALSE)&lt;&gt;0),IFERROR(IF(VLOOKUP(I12,AthleteList,3,FALSE)&lt;&gt;"",VLOOKUP(I12,AthleteList,3,FALSE),"Not Assigned"),"Not a valid Number"),""), ""), "")</f>
        <v>City of Lisburn AC</v>
      </c>
      <c r="L12" s="27" t="s">
        <v>127</v>
      </c>
    </row>
    <row r="13" spans="1:12">
      <c r="A13" s="49"/>
      <c r="B13" s="7">
        <v>2</v>
      </c>
      <c r="C13" s="8">
        <v>636</v>
      </c>
      <c r="D13" s="12" t="str">
        <f t="shared" si="4"/>
        <v>Finlay Stewart</v>
      </c>
      <c r="E13" s="13" t="str">
        <f t="shared" si="5"/>
        <v>City of Lisburn AC</v>
      </c>
      <c r="F13" s="27">
        <v>55.97</v>
      </c>
      <c r="G13" s="6"/>
      <c r="H13" s="7">
        <v>2</v>
      </c>
      <c r="I13" s="11">
        <v>608</v>
      </c>
      <c r="J13" s="12" t="str">
        <f t="shared" si="6"/>
        <v>Matthew Wilkinson</v>
      </c>
      <c r="K13" s="13" t="str">
        <f t="shared" si="7"/>
        <v>Regent House AC</v>
      </c>
      <c r="L13" s="27" t="s">
        <v>128</v>
      </c>
    </row>
    <row r="14" spans="1:12">
      <c r="A14" s="49"/>
      <c r="B14" s="7">
        <v>3</v>
      </c>
      <c r="C14" s="8">
        <v>494</v>
      </c>
      <c r="D14" s="12" t="str">
        <f t="shared" si="4"/>
        <v>Eoin Pendleton</v>
      </c>
      <c r="E14" s="13" t="str">
        <f t="shared" si="5"/>
        <v>Lagan Valley AC</v>
      </c>
      <c r="F14" s="27">
        <v>56.93</v>
      </c>
      <c r="G14" s="6"/>
      <c r="H14" s="7"/>
      <c r="I14" s="11"/>
      <c r="J14" s="12" t="str">
        <f t="shared" si="6"/>
        <v/>
      </c>
      <c r="K14" s="13" t="str">
        <f t="shared" si="7"/>
        <v/>
      </c>
      <c r="L14" s="27"/>
    </row>
    <row r="15" spans="1:12">
      <c r="A15" s="49"/>
      <c r="B15" s="7">
        <v>4</v>
      </c>
      <c r="C15" s="8">
        <v>586</v>
      </c>
      <c r="D15" s="12" t="str">
        <f t="shared" si="4"/>
        <v>Robbie Palmer</v>
      </c>
      <c r="E15" s="13" t="str">
        <f t="shared" si="5"/>
        <v>Regent House AC</v>
      </c>
      <c r="F15" s="27" t="s">
        <v>129</v>
      </c>
      <c r="G15" s="6"/>
      <c r="H15" s="7"/>
      <c r="I15" s="11"/>
      <c r="J15" s="12" t="str">
        <f t="shared" si="6"/>
        <v/>
      </c>
      <c r="K15" s="13" t="str">
        <f t="shared" si="7"/>
        <v/>
      </c>
      <c r="L15" s="27"/>
    </row>
    <row r="16" spans="1:12">
      <c r="A16" s="49"/>
      <c r="B16" s="14"/>
      <c r="C16" s="15"/>
      <c r="D16" s="16" t="str">
        <f t="shared" si="4"/>
        <v/>
      </c>
      <c r="E16" s="17" t="str">
        <f t="shared" si="5"/>
        <v/>
      </c>
      <c r="F16" s="28"/>
      <c r="G16" s="6"/>
      <c r="H16" s="14"/>
      <c r="I16" s="18"/>
      <c r="J16" s="16" t="str">
        <f t="shared" si="6"/>
        <v/>
      </c>
      <c r="K16" s="17" t="str">
        <f t="shared" si="7"/>
        <v/>
      </c>
      <c r="L16" s="28"/>
    </row>
    <row r="17" spans="1:12">
      <c r="A17" s="23"/>
      <c r="B17" s="6"/>
      <c r="C17" s="6"/>
      <c r="D17" s="6"/>
      <c r="E17" s="6"/>
      <c r="F17" s="29"/>
      <c r="G17" s="6"/>
      <c r="H17" s="6"/>
      <c r="I17" s="6"/>
      <c r="J17" s="6"/>
      <c r="K17" s="6"/>
      <c r="L17" s="29"/>
    </row>
    <row r="18" spans="1:12">
      <c r="A18" s="49" t="s">
        <v>78</v>
      </c>
      <c r="B18" s="2" t="s">
        <v>4</v>
      </c>
      <c r="C18" s="3" t="s">
        <v>5</v>
      </c>
      <c r="D18" s="4" t="s">
        <v>6</v>
      </c>
      <c r="E18" s="5" t="s">
        <v>7</v>
      </c>
      <c r="F18" s="26" t="s">
        <v>8</v>
      </c>
      <c r="G18" s="6"/>
      <c r="H18" s="2" t="s">
        <v>4</v>
      </c>
      <c r="I18" s="3" t="s">
        <v>5</v>
      </c>
      <c r="J18" s="4" t="s">
        <v>6</v>
      </c>
      <c r="K18" s="5" t="s">
        <v>7</v>
      </c>
      <c r="L18" s="26" t="s">
        <v>8</v>
      </c>
    </row>
    <row r="19" spans="1:12">
      <c r="A19" s="49"/>
      <c r="B19" s="7">
        <v>1</v>
      </c>
      <c r="C19" s="8">
        <v>66</v>
      </c>
      <c r="D19" s="9" t="str">
        <f t="shared" ref="D19:D22" si="8">IF(ISNUMBER(C19), IF(C19&lt;&gt;"",IF(LEN(VLOOKUP(C19,AthleteList,2,FALSE)&lt;&gt;0),IFERROR(IF(VLOOKUP(C19,AthleteList,2,FALSE)&lt;&gt;"",VLOOKUP(C19,AthleteList,2,FALSE),"Not Assigned"),"Not a valid Number"),""), ""), "")</f>
        <v>Daniel Devenney</v>
      </c>
      <c r="E19" s="10" t="str">
        <f t="shared" ref="E19:E22" si="9">IF(ISNUMBER(C19), IF(C19&lt;&gt;"",IF(LEN(VLOOKUP(C19,AthleteList,3,FALSE)&lt;&gt;0),IFERROR(IF(VLOOKUP(C19,AthleteList,3,FALSE)&lt;&gt;"",VLOOKUP(C19,AthleteList,3,FALSE),"Not Assigned"),"Not a valid Number"),""), ""), "")</f>
        <v>City of Derry Spartans</v>
      </c>
      <c r="F19" s="27" t="s">
        <v>130</v>
      </c>
      <c r="G19" s="6"/>
      <c r="H19" s="7">
        <v>1</v>
      </c>
      <c r="I19" s="11">
        <v>553</v>
      </c>
      <c r="J19" s="9" t="str">
        <f t="shared" ref="J19:J22" si="10">IF(ISNUMBER(I19), IF(I19&lt;&gt;"",IF(LEN(VLOOKUP(I19,AthleteList,2,FALSE)&lt;&gt;0),IFERROR(IF(VLOOKUP(I19,AthleteList,2,FALSE)&lt;&gt;"",VLOOKUP(I19,AthleteList,2,FALSE),"Not Assigned"),"Not a valid Number"),""), ""), "")</f>
        <v>Jude Mckenna</v>
      </c>
      <c r="K19" s="10" t="str">
        <f t="shared" ref="K19:K22" si="11">IF(ISNUMBER(I19), IF(I19&lt;&gt;"",IF(LEN(VLOOKUP(I19,AthleteList,3,FALSE)&lt;&gt;0),IFERROR(IF(VLOOKUP(I19,AthleteList,3,FALSE)&lt;&gt;"",VLOOKUP(I19,AthleteList,3,FALSE),"Not Assigned"),"Not a valid Number"),""), ""), "")</f>
        <v>Regent House AC</v>
      </c>
      <c r="L19" s="27" t="s">
        <v>131</v>
      </c>
    </row>
    <row r="20" spans="1:12">
      <c r="A20" s="49"/>
      <c r="B20" s="7">
        <v>2</v>
      </c>
      <c r="C20" s="8">
        <v>234</v>
      </c>
      <c r="D20" s="12" t="str">
        <f t="shared" si="8"/>
        <v>Daniel Gillan</v>
      </c>
      <c r="E20" s="13" t="str">
        <f t="shared" si="9"/>
        <v>Ballymena &amp;Antrim AC</v>
      </c>
      <c r="F20" s="27" t="s">
        <v>132</v>
      </c>
      <c r="G20" s="6"/>
      <c r="H20" s="7"/>
      <c r="I20" s="11"/>
      <c r="J20" s="12" t="str">
        <f t="shared" si="10"/>
        <v/>
      </c>
      <c r="K20" s="13" t="str">
        <f t="shared" si="11"/>
        <v/>
      </c>
      <c r="L20" s="27"/>
    </row>
    <row r="21" spans="1:12">
      <c r="A21" s="49"/>
      <c r="B21" s="7">
        <v>3</v>
      </c>
      <c r="C21" s="8">
        <v>555</v>
      </c>
      <c r="D21" s="12" t="str">
        <f t="shared" si="8"/>
        <v>Ben Hein</v>
      </c>
      <c r="E21" s="13" t="str">
        <f t="shared" si="9"/>
        <v>Regent House AC</v>
      </c>
      <c r="F21" s="27" t="s">
        <v>133</v>
      </c>
      <c r="G21" s="6"/>
      <c r="H21" s="7"/>
      <c r="I21" s="11"/>
      <c r="J21" s="12" t="str">
        <f t="shared" si="10"/>
        <v/>
      </c>
      <c r="K21" s="13" t="str">
        <f t="shared" si="11"/>
        <v/>
      </c>
      <c r="L21" s="27"/>
    </row>
    <row r="22" spans="1:12">
      <c r="A22" s="49"/>
      <c r="B22" s="14"/>
      <c r="C22" s="15"/>
      <c r="D22" s="16" t="str">
        <f t="shared" si="8"/>
        <v/>
      </c>
      <c r="E22" s="17" t="str">
        <f t="shared" si="9"/>
        <v/>
      </c>
      <c r="F22" s="28"/>
      <c r="G22" s="6"/>
      <c r="H22" s="14"/>
      <c r="I22" s="18"/>
      <c r="J22" s="16" t="str">
        <f t="shared" si="10"/>
        <v/>
      </c>
      <c r="K22" s="17" t="str">
        <f t="shared" si="11"/>
        <v/>
      </c>
      <c r="L22" s="28"/>
    </row>
    <row r="23" spans="1:12">
      <c r="A23" s="23"/>
      <c r="B23" s="6"/>
      <c r="C23" s="6"/>
      <c r="D23" s="6"/>
      <c r="E23" s="6"/>
      <c r="F23" s="29"/>
      <c r="G23" s="6"/>
      <c r="H23" s="6"/>
      <c r="I23" s="6"/>
      <c r="J23" s="6"/>
      <c r="K23" s="6"/>
      <c r="L23" s="29"/>
    </row>
    <row r="24" spans="1:12">
      <c r="A24" s="49" t="s">
        <v>18</v>
      </c>
      <c r="B24" s="2" t="s">
        <v>4</v>
      </c>
      <c r="C24" s="3" t="s">
        <v>5</v>
      </c>
      <c r="D24" s="4" t="s">
        <v>6</v>
      </c>
      <c r="E24" s="5" t="s">
        <v>7</v>
      </c>
      <c r="F24" s="26" t="s">
        <v>8</v>
      </c>
      <c r="G24" s="6"/>
      <c r="H24" s="31"/>
      <c r="I24" s="32"/>
      <c r="J24" s="33"/>
      <c r="K24" s="33"/>
      <c r="L24" s="34"/>
    </row>
    <row r="25" spans="1:12">
      <c r="A25" s="49"/>
      <c r="B25" s="7">
        <v>1</v>
      </c>
      <c r="C25" s="8">
        <v>66</v>
      </c>
      <c r="D25" s="9" t="str">
        <f t="shared" ref="D25:D28" si="12">IF(ISNUMBER(C25), IF(C25&lt;&gt;"",IF(LEN(VLOOKUP(C25,AthleteList,2,FALSE)&lt;&gt;0),IFERROR(IF(VLOOKUP(C25,AthleteList,2,FALSE)&lt;&gt;"",VLOOKUP(C25,AthleteList,2,FALSE),"Not Assigned"),"Not a valid Number"),""), ""), "")</f>
        <v>Daniel Devenney</v>
      </c>
      <c r="E25" s="10" t="str">
        <f t="shared" ref="E25:E28" si="13">IF(ISNUMBER(C25), IF(C25&lt;&gt;"",IF(LEN(VLOOKUP(C25,AthleteList,3,FALSE)&lt;&gt;0),IFERROR(IF(VLOOKUP(C25,AthleteList,3,FALSE)&lt;&gt;"",VLOOKUP(C25,AthleteList,3,FALSE),"Not Assigned"),"Not a valid Number"),""), ""), "")</f>
        <v>City of Derry Spartans</v>
      </c>
      <c r="F25" s="27" t="s">
        <v>134</v>
      </c>
      <c r="G25" s="6"/>
      <c r="H25" s="35"/>
      <c r="I25" s="36"/>
      <c r="J25" s="37"/>
      <c r="K25" s="37"/>
      <c r="L25" s="27"/>
    </row>
    <row r="26" spans="1:12">
      <c r="A26" s="49"/>
      <c r="B26" s="7">
        <v>2</v>
      </c>
      <c r="C26" s="8">
        <v>620</v>
      </c>
      <c r="D26" s="12" t="str">
        <f t="shared" si="12"/>
        <v>Ross Clear</v>
      </c>
      <c r="E26" s="13" t="str">
        <f t="shared" si="13"/>
        <v>City of Lisburn AC</v>
      </c>
      <c r="F26" s="27" t="s">
        <v>135</v>
      </c>
      <c r="G26" s="6"/>
      <c r="H26" s="35"/>
      <c r="I26" s="36"/>
      <c r="J26" s="37"/>
      <c r="K26" s="37"/>
      <c r="L26" s="27"/>
    </row>
    <row r="27" spans="1:12">
      <c r="A27" s="49"/>
      <c r="B27" s="7">
        <v>3</v>
      </c>
      <c r="C27" s="8">
        <v>601</v>
      </c>
      <c r="D27" s="12" t="str">
        <f t="shared" si="12"/>
        <v>Charlie McClements</v>
      </c>
      <c r="E27" s="13" t="str">
        <f t="shared" si="13"/>
        <v>Regent House AC</v>
      </c>
      <c r="F27" s="27" t="s">
        <v>136</v>
      </c>
      <c r="G27" s="6"/>
      <c r="H27" s="35"/>
      <c r="I27" s="36"/>
      <c r="J27" s="37"/>
      <c r="K27" s="37"/>
      <c r="L27" s="27"/>
    </row>
    <row r="28" spans="1:12">
      <c r="A28" s="49"/>
      <c r="B28" s="14"/>
      <c r="C28" s="15"/>
      <c r="D28" s="16" t="str">
        <f t="shared" si="12"/>
        <v/>
      </c>
      <c r="E28" s="17" t="str">
        <f t="shared" si="13"/>
        <v/>
      </c>
      <c r="F28" s="28"/>
      <c r="G28" s="6"/>
      <c r="H28" s="35"/>
      <c r="I28" s="36"/>
      <c r="J28" s="37"/>
      <c r="K28" s="37"/>
      <c r="L28" s="27"/>
    </row>
    <row r="29" spans="1:12">
      <c r="A29" s="23"/>
      <c r="B29" s="6"/>
      <c r="C29" s="6"/>
      <c r="D29" s="6"/>
      <c r="E29" s="6"/>
      <c r="F29" s="29"/>
      <c r="G29" s="6"/>
      <c r="H29" s="6"/>
      <c r="I29" s="6"/>
      <c r="J29" s="6"/>
      <c r="K29" s="6"/>
      <c r="L29" s="29"/>
    </row>
    <row r="30" spans="1:12">
      <c r="A30" s="49" t="s">
        <v>138</v>
      </c>
      <c r="B30" s="2" t="s">
        <v>4</v>
      </c>
      <c r="C30" s="3" t="s">
        <v>5</v>
      </c>
      <c r="D30" s="4" t="s">
        <v>6</v>
      </c>
      <c r="E30" s="5" t="s">
        <v>7</v>
      </c>
      <c r="F30" s="26" t="s">
        <v>8</v>
      </c>
      <c r="G30" s="6"/>
      <c r="H30" s="2" t="s">
        <v>4</v>
      </c>
      <c r="I30" s="3" t="s">
        <v>5</v>
      </c>
      <c r="J30" s="4" t="s">
        <v>6</v>
      </c>
      <c r="K30" s="5" t="s">
        <v>7</v>
      </c>
      <c r="L30" s="26" t="s">
        <v>8</v>
      </c>
    </row>
    <row r="31" spans="1:12">
      <c r="A31" s="49"/>
      <c r="B31" s="7">
        <v>1</v>
      </c>
      <c r="C31" s="8">
        <v>640</v>
      </c>
      <c r="D31" s="9" t="str">
        <f t="shared" ref="D31:D33" si="14">IF(ISNUMBER(C31), IF(C31&lt;&gt;"",IF(LEN(VLOOKUP(C31,AthleteList,2,FALSE)&lt;&gt;0),IFERROR(IF(VLOOKUP(C31,AthleteList,2,FALSE)&lt;&gt;"",VLOOKUP(C31,AthleteList,2,FALSE),"Not Assigned"),"Not a valid Number"),""), ""), "")</f>
        <v>Daniel  Scott</v>
      </c>
      <c r="E31" s="10" t="str">
        <f t="shared" ref="E31:E33" si="15">IF(ISNUMBER(C31), IF(C31&lt;&gt;"",IF(LEN(VLOOKUP(C31,AthleteList,3,FALSE)&lt;&gt;0),IFERROR(IF(VLOOKUP(C31,AthleteList,3,FALSE)&lt;&gt;"",VLOOKUP(C31,AthleteList,3,FALSE),"Not Assigned"),"Not a valid Number"),""), ""), "")</f>
        <v>City of Lisburn AC</v>
      </c>
      <c r="F31" s="27">
        <v>16.09</v>
      </c>
      <c r="G31" s="6"/>
      <c r="H31" s="7">
        <v>1</v>
      </c>
      <c r="I31" s="11">
        <v>636</v>
      </c>
      <c r="J31" s="9" t="str">
        <f t="shared" ref="J31:J33" si="16">IF(ISNUMBER(I31), IF(I31&lt;&gt;"",IF(LEN(VLOOKUP(I31,AthleteList,2,FALSE)&lt;&gt;0),IFERROR(IF(VLOOKUP(I31,AthleteList,2,FALSE)&lt;&gt;"",VLOOKUP(I31,AthleteList,2,FALSE),"Not Assigned"),"Not a valid Number"),""), ""), "")</f>
        <v>Finlay Stewart</v>
      </c>
      <c r="K31" s="10" t="str">
        <f t="shared" ref="K31:K33" si="17">IF(ISNUMBER(I31), IF(I31&lt;&gt;"",IF(LEN(VLOOKUP(I31,AthleteList,3,FALSE)&lt;&gt;0),IFERROR(IF(VLOOKUP(I31,AthleteList,3,FALSE)&lt;&gt;"",VLOOKUP(I31,AthleteList,3,FALSE),"Not Assigned"),"Not a valid Number"),""), ""), "")</f>
        <v>City of Lisburn AC</v>
      </c>
      <c r="L31" s="27">
        <v>16.38</v>
      </c>
    </row>
    <row r="32" spans="1:12">
      <c r="A32" s="49"/>
      <c r="B32" s="7">
        <v>2</v>
      </c>
      <c r="C32" s="8">
        <v>580</v>
      </c>
      <c r="D32" s="12" t="str">
        <f t="shared" si="14"/>
        <v>Alex Shaw</v>
      </c>
      <c r="E32" s="13" t="str">
        <f t="shared" si="15"/>
        <v>Regent House AC</v>
      </c>
      <c r="F32" s="27">
        <v>16.46</v>
      </c>
      <c r="G32" s="6"/>
      <c r="H32" s="7">
        <v>2</v>
      </c>
      <c r="I32" s="11">
        <v>555</v>
      </c>
      <c r="J32" s="12" t="str">
        <f t="shared" si="16"/>
        <v>Ben Hein</v>
      </c>
      <c r="K32" s="13" t="str">
        <f t="shared" si="17"/>
        <v>Regent House AC</v>
      </c>
      <c r="L32" s="27" t="s">
        <v>73</v>
      </c>
    </row>
    <row r="33" spans="1:12">
      <c r="A33" s="49"/>
      <c r="B33" s="14"/>
      <c r="C33" s="15"/>
      <c r="D33" s="16" t="str">
        <f t="shared" si="14"/>
        <v/>
      </c>
      <c r="E33" s="17" t="str">
        <f t="shared" si="15"/>
        <v/>
      </c>
      <c r="F33" s="28"/>
      <c r="G33" s="6"/>
      <c r="H33" s="14"/>
      <c r="I33" s="18"/>
      <c r="J33" s="16" t="str">
        <f t="shared" si="16"/>
        <v/>
      </c>
      <c r="K33" s="17" t="str">
        <f t="shared" si="17"/>
        <v/>
      </c>
      <c r="L33" s="28"/>
    </row>
    <row r="34" spans="1:12">
      <c r="A34" s="23"/>
      <c r="B34" s="6"/>
      <c r="C34" s="6"/>
      <c r="D34" s="19" t="s">
        <v>137</v>
      </c>
      <c r="E34" s="6"/>
      <c r="F34" s="29"/>
      <c r="G34" s="6"/>
      <c r="H34" s="6"/>
      <c r="I34" s="6"/>
      <c r="J34" s="19" t="s">
        <v>43</v>
      </c>
      <c r="K34" s="6"/>
      <c r="L34" s="29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49" t="s">
        <v>67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49"/>
      <c r="B37" s="7">
        <v>1</v>
      </c>
      <c r="C37" s="8">
        <v>622</v>
      </c>
      <c r="D37" s="9" t="str">
        <f t="shared" ref="D37:D40" si="18">IF(ISNUMBER(C37), IF(C37&lt;&gt;"",IF(LEN(VLOOKUP(C37,AthleteList,2,FALSE)&lt;&gt;0),IFERROR(IF(VLOOKUP(C37,AthleteList,2,FALSE)&lt;&gt;"",VLOOKUP(C37,AthleteList,2,FALSE),"Not Assigned"),"Not a valid Number"),""), ""), "")</f>
        <v xml:space="preserve">Jordan Cunningham </v>
      </c>
      <c r="E37" s="10" t="str">
        <f t="shared" ref="E37:E40" si="19">IF(ISNUMBER(C37), IF(C37&lt;&gt;"",IF(LEN(VLOOKUP(C37,AthleteList,3,FALSE)&lt;&gt;0),IFERROR(IF(VLOOKUP(C37,AthleteList,3,FALSE)&lt;&gt;"",VLOOKUP(C37,AthleteList,3,FALSE),"Not Assigned"),"Not a valid Number"),""), ""), "")</f>
        <v>City of Lisburn AC</v>
      </c>
      <c r="F37" s="27">
        <v>6.1</v>
      </c>
      <c r="G37" s="6"/>
      <c r="H37" s="7">
        <v>1</v>
      </c>
      <c r="I37" s="11">
        <v>621</v>
      </c>
      <c r="J37" s="9" t="str">
        <f t="shared" ref="J37:J40" si="20">IF(ISNUMBER(I37), IF(I37&lt;&gt;"",IF(LEN(VLOOKUP(I37,AthleteList,2,FALSE)&lt;&gt;0),IFERROR(IF(VLOOKUP(I37,AthleteList,2,FALSE)&lt;&gt;"",VLOOKUP(I37,AthleteList,2,FALSE),"Not Assigned"),"Not a valid Number"),""), ""), "")</f>
        <v>Samuel Duncan</v>
      </c>
      <c r="K37" s="10" t="str">
        <f t="shared" ref="K37:K40" si="21">IF(ISNUMBER(I37), IF(I37&lt;&gt;"",IF(LEN(VLOOKUP(I37,AthleteList,3,FALSE)&lt;&gt;0),IFERROR(IF(VLOOKUP(I37,AthleteList,3,FALSE)&lt;&gt;"",VLOOKUP(I37,AthleteList,3,FALSE),"Not Assigned"),"Not a valid Number"),""), ""), "")</f>
        <v>City of Lisburn AC</v>
      </c>
      <c r="L37" s="27">
        <v>5</v>
      </c>
    </row>
    <row r="38" spans="1:12">
      <c r="A38" s="49"/>
      <c r="B38" s="7">
        <v>2</v>
      </c>
      <c r="C38" s="8">
        <v>246</v>
      </c>
      <c r="D38" s="12" t="str">
        <f t="shared" si="18"/>
        <v>Caleb Moore</v>
      </c>
      <c r="E38" s="13" t="str">
        <f t="shared" si="19"/>
        <v>Ballymena &amp;Antrim AC</v>
      </c>
      <c r="F38" s="27">
        <v>4.59</v>
      </c>
      <c r="G38" s="6"/>
      <c r="H38" s="7">
        <v>2</v>
      </c>
      <c r="I38" s="11">
        <v>575</v>
      </c>
      <c r="J38" s="12" t="str">
        <f t="shared" si="20"/>
        <v>Zach Campbell</v>
      </c>
      <c r="K38" s="13" t="str">
        <f t="shared" si="21"/>
        <v>Regent House AC</v>
      </c>
      <c r="L38" s="27">
        <v>4.04</v>
      </c>
    </row>
    <row r="39" spans="1:12">
      <c r="A39" s="49"/>
      <c r="B39" s="7">
        <v>3</v>
      </c>
      <c r="C39" s="8">
        <v>580</v>
      </c>
      <c r="D39" s="12" t="str">
        <f t="shared" si="18"/>
        <v>Alex Shaw</v>
      </c>
      <c r="E39" s="13" t="str">
        <f t="shared" si="19"/>
        <v>Regent House AC</v>
      </c>
      <c r="F39" s="27">
        <v>4.37</v>
      </c>
      <c r="G39" s="6"/>
      <c r="H39" s="7"/>
      <c r="I39" s="11"/>
      <c r="J39" s="12" t="str">
        <f t="shared" si="20"/>
        <v/>
      </c>
      <c r="K39" s="13" t="str">
        <f t="shared" si="21"/>
        <v/>
      </c>
      <c r="L39" s="27"/>
    </row>
    <row r="40" spans="1:12">
      <c r="A40" s="49"/>
      <c r="B40" s="14"/>
      <c r="C40" s="15"/>
      <c r="D40" s="16" t="str">
        <f t="shared" si="18"/>
        <v/>
      </c>
      <c r="E40" s="17" t="str">
        <f t="shared" si="19"/>
        <v/>
      </c>
      <c r="F40" s="28"/>
      <c r="G40" s="6"/>
      <c r="H40" s="14"/>
      <c r="I40" s="18"/>
      <c r="J40" s="16" t="str">
        <f t="shared" si="20"/>
        <v/>
      </c>
      <c r="K40" s="17" t="str">
        <f t="shared" si="21"/>
        <v/>
      </c>
      <c r="L40" s="28"/>
    </row>
    <row r="41" spans="1:12">
      <c r="A41" s="23"/>
      <c r="B41" s="6"/>
      <c r="C41" s="6"/>
      <c r="D41" s="6"/>
      <c r="E41" s="6"/>
      <c r="F41" s="29"/>
      <c r="G41" s="6"/>
      <c r="H41" s="6"/>
      <c r="I41" s="6"/>
      <c r="J41" s="6"/>
      <c r="K41" s="6"/>
      <c r="L41" s="29"/>
    </row>
    <row r="42" spans="1:12">
      <c r="A42" s="49" t="s">
        <v>122</v>
      </c>
      <c r="B42" s="2" t="s">
        <v>4</v>
      </c>
      <c r="C42" s="3" t="s">
        <v>5</v>
      </c>
      <c r="D42" s="4" t="s">
        <v>6</v>
      </c>
      <c r="E42" s="5" t="s">
        <v>7</v>
      </c>
      <c r="F42" s="26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6" t="s">
        <v>8</v>
      </c>
    </row>
    <row r="43" spans="1:12">
      <c r="A43" s="49"/>
      <c r="B43" s="7">
        <v>1</v>
      </c>
      <c r="C43" s="8">
        <v>622</v>
      </c>
      <c r="D43" s="9" t="str">
        <f t="shared" ref="D43:D45" si="22">IF(ISNUMBER(C43), IF(C43&lt;&gt;"",IF(LEN(VLOOKUP(C43,AthleteList,2,FALSE)&lt;&gt;0),IFERROR(IF(VLOOKUP(C43,AthleteList,2,FALSE)&lt;&gt;"",VLOOKUP(C43,AthleteList,2,FALSE),"Not Assigned"),"Not a valid Number"),""), ""), "")</f>
        <v xml:space="preserve">Jordan Cunningham </v>
      </c>
      <c r="E43" s="10" t="str">
        <f t="shared" ref="E43:E45" si="23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7">
        <v>12.92</v>
      </c>
      <c r="G43" s="6"/>
      <c r="H43" s="7">
        <v>1</v>
      </c>
      <c r="I43" s="11">
        <v>640</v>
      </c>
      <c r="J43" s="9" t="str">
        <f t="shared" ref="J43:J45" si="24">IF(ISNUMBER(I43), IF(I43&lt;&gt;"",IF(LEN(VLOOKUP(I43,AthleteList,2,FALSE)&lt;&gt;0),IFERROR(IF(VLOOKUP(I43,AthleteList,2,FALSE)&lt;&gt;"",VLOOKUP(I43,AthleteList,2,FALSE),"Not Assigned"),"Not a valid Number"),""), ""), "")</f>
        <v>Daniel  Scott</v>
      </c>
      <c r="K43" s="10" t="str">
        <f t="shared" ref="K43:K45" si="25">IF(ISNUMBER(I43), IF(I43&lt;&gt;"",IF(LEN(VLOOKUP(I43,AthleteList,3,FALSE)&lt;&gt;0),IFERROR(IF(VLOOKUP(I43,AthleteList,3,FALSE)&lt;&gt;"",VLOOKUP(I43,AthleteList,3,FALSE),"Not Assigned"),"Not a valid Number"),""), ""), "")</f>
        <v>City of Lisburn AC</v>
      </c>
      <c r="L43" s="27">
        <v>9.42</v>
      </c>
    </row>
    <row r="44" spans="1:12">
      <c r="A44" s="49"/>
      <c r="B44" s="7">
        <v>2</v>
      </c>
      <c r="C44" s="8">
        <v>581</v>
      </c>
      <c r="D44" s="12" t="str">
        <f t="shared" si="22"/>
        <v>Cameron Alexander</v>
      </c>
      <c r="E44" s="13" t="str">
        <f t="shared" si="23"/>
        <v>Regent House AC</v>
      </c>
      <c r="F44" s="27">
        <v>7.36</v>
      </c>
      <c r="G44" s="6"/>
      <c r="H44" s="7">
        <v>2</v>
      </c>
      <c r="I44" s="11">
        <v>556</v>
      </c>
      <c r="J44" s="12" t="str">
        <f t="shared" si="24"/>
        <v>Ryan McPeake</v>
      </c>
      <c r="K44" s="13" t="str">
        <f t="shared" si="25"/>
        <v>Regent House AC</v>
      </c>
      <c r="L44" s="27">
        <v>5.93</v>
      </c>
    </row>
    <row r="45" spans="1:12">
      <c r="A45" s="49"/>
      <c r="B45" s="14"/>
      <c r="C45" s="15"/>
      <c r="D45" s="16" t="str">
        <f t="shared" si="22"/>
        <v/>
      </c>
      <c r="E45" s="17" t="str">
        <f t="shared" si="23"/>
        <v/>
      </c>
      <c r="F45" s="28"/>
      <c r="G45" s="6"/>
      <c r="H45" s="14"/>
      <c r="I45" s="18"/>
      <c r="J45" s="16" t="str">
        <f t="shared" si="24"/>
        <v/>
      </c>
      <c r="K45" s="17" t="str">
        <f t="shared" si="25"/>
        <v/>
      </c>
      <c r="L45" s="28"/>
    </row>
    <row r="46" spans="1:12">
      <c r="A46" s="23"/>
      <c r="B46" s="6"/>
      <c r="C46" s="6"/>
      <c r="D46" s="6"/>
      <c r="E46" s="6"/>
      <c r="F46" s="29"/>
      <c r="G46" s="6"/>
      <c r="H46" s="6"/>
      <c r="I46" s="6"/>
      <c r="J46" s="6"/>
      <c r="K46" s="6"/>
      <c r="L46" s="29"/>
    </row>
    <row r="47" spans="1:12">
      <c r="A47" s="49" t="s">
        <v>97</v>
      </c>
      <c r="B47" s="2" t="s">
        <v>4</v>
      </c>
      <c r="C47" s="3" t="s">
        <v>5</v>
      </c>
      <c r="D47" s="4" t="s">
        <v>6</v>
      </c>
      <c r="E47" s="5" t="s">
        <v>7</v>
      </c>
      <c r="F47" s="26" t="s">
        <v>8</v>
      </c>
      <c r="G47" s="6"/>
      <c r="H47" s="2" t="s">
        <v>4</v>
      </c>
      <c r="I47" s="3" t="s">
        <v>5</v>
      </c>
      <c r="J47" s="4" t="s">
        <v>6</v>
      </c>
      <c r="K47" s="5" t="s">
        <v>7</v>
      </c>
      <c r="L47" s="26" t="s">
        <v>8</v>
      </c>
    </row>
    <row r="48" spans="1:12">
      <c r="A48" s="49"/>
      <c r="B48" s="7">
        <v>1</v>
      </c>
      <c r="C48" s="8">
        <v>622</v>
      </c>
      <c r="D48" s="9" t="str">
        <f t="shared" ref="D48:D50" si="26">IF(ISNUMBER(C48), IF(C48&lt;&gt;"",IF(LEN(VLOOKUP(C48,AthleteList,2,FALSE)&lt;&gt;0),IFERROR(IF(VLOOKUP(C48,AthleteList,2,FALSE)&lt;&gt;"",VLOOKUP(C48,AthleteList,2,FALSE),"Not Assigned"),"Not a valid Number"),""), ""), "")</f>
        <v xml:space="preserve">Jordan Cunningham </v>
      </c>
      <c r="E48" s="10" t="str">
        <f t="shared" ref="E48:E50" si="27">IF(ISNUMBER(C48), IF(C48&lt;&gt;"",IF(LEN(VLOOKUP(C48,AthleteList,3,FALSE)&lt;&gt;0),IFERROR(IF(VLOOKUP(C48,AthleteList,3,FALSE)&lt;&gt;"",VLOOKUP(C48,AthleteList,3,FALSE),"Not Assigned"),"Not a valid Number"),""), ""), "")</f>
        <v>City of Lisburn AC</v>
      </c>
      <c r="F48" s="27">
        <v>41.8</v>
      </c>
      <c r="G48" s="6"/>
      <c r="H48" s="7">
        <v>1</v>
      </c>
      <c r="I48" s="11">
        <v>582</v>
      </c>
      <c r="J48" s="9" t="str">
        <f t="shared" ref="J48:J50" si="28">IF(ISNUMBER(I48), IF(I48&lt;&gt;"",IF(LEN(VLOOKUP(I48,AthleteList,2,FALSE)&lt;&gt;0),IFERROR(IF(VLOOKUP(I48,AthleteList,2,FALSE)&lt;&gt;"",VLOOKUP(I48,AthleteList,2,FALSE),"Not Assigned"),"Not a valid Number"),""), ""), "")</f>
        <v>Scott Manning</v>
      </c>
      <c r="K48" s="10" t="str">
        <f t="shared" ref="K48:K50" si="29">IF(ISNUMBER(I48), IF(I48&lt;&gt;"",IF(LEN(VLOOKUP(I48,AthleteList,3,FALSE)&lt;&gt;0),IFERROR(IF(VLOOKUP(I48,AthleteList,3,FALSE)&lt;&gt;"",VLOOKUP(I48,AthleteList,3,FALSE),"Not Assigned"),"Not a valid Number"),""), ""), "")</f>
        <v>Regent House AC</v>
      </c>
      <c r="L48" s="27">
        <v>14.64</v>
      </c>
    </row>
    <row r="49" spans="1:12">
      <c r="A49" s="49"/>
      <c r="B49" s="7">
        <v>2</v>
      </c>
      <c r="C49" s="8">
        <v>581</v>
      </c>
      <c r="D49" s="12" t="str">
        <f t="shared" si="26"/>
        <v>Cameron Alexander</v>
      </c>
      <c r="E49" s="13" t="str">
        <f t="shared" si="27"/>
        <v>Regent House AC</v>
      </c>
      <c r="F49" s="27">
        <v>25.05</v>
      </c>
      <c r="G49" s="6"/>
      <c r="H49" s="7"/>
      <c r="I49" s="11"/>
      <c r="J49" s="12" t="str">
        <f t="shared" si="28"/>
        <v/>
      </c>
      <c r="K49" s="13" t="str">
        <f t="shared" si="29"/>
        <v/>
      </c>
      <c r="L49" s="27"/>
    </row>
    <row r="50" spans="1:12">
      <c r="A50" s="49"/>
      <c r="B50" s="14"/>
      <c r="C50" s="15"/>
      <c r="D50" s="16" t="str">
        <f t="shared" si="26"/>
        <v/>
      </c>
      <c r="E50" s="17" t="str">
        <f t="shared" si="27"/>
        <v/>
      </c>
      <c r="F50" s="28"/>
      <c r="G50" s="6"/>
      <c r="H50" s="14"/>
      <c r="I50" s="18"/>
      <c r="J50" s="16" t="str">
        <f t="shared" si="28"/>
        <v/>
      </c>
      <c r="K50" s="17" t="str">
        <f t="shared" si="29"/>
        <v/>
      </c>
      <c r="L50" s="28"/>
    </row>
    <row r="51" spans="1:12">
      <c r="A51" s="23"/>
      <c r="B51" s="6"/>
      <c r="C51" s="6"/>
      <c r="D51" s="6"/>
      <c r="E51" s="6"/>
      <c r="F51" s="29"/>
      <c r="G51" s="6"/>
      <c r="H51" s="6"/>
      <c r="I51" s="6"/>
      <c r="J51" s="6"/>
      <c r="K51" s="6"/>
      <c r="L51" s="29"/>
    </row>
    <row r="52" spans="1:12">
      <c r="A52" s="49" t="s">
        <v>68</v>
      </c>
      <c r="B52" s="2" t="s">
        <v>4</v>
      </c>
      <c r="C52" s="3" t="s">
        <v>5</v>
      </c>
      <c r="D52" s="4" t="s">
        <v>6</v>
      </c>
      <c r="E52" s="5" t="s">
        <v>7</v>
      </c>
      <c r="F52" s="26" t="s">
        <v>8</v>
      </c>
      <c r="G52" s="6"/>
      <c r="H52" s="31"/>
      <c r="I52" s="32"/>
      <c r="J52" s="33"/>
      <c r="K52" s="33"/>
      <c r="L52" s="34"/>
    </row>
    <row r="53" spans="1:12">
      <c r="A53" s="49"/>
      <c r="B53" s="7">
        <v>1</v>
      </c>
      <c r="C53" s="8">
        <v>18</v>
      </c>
      <c r="D53" s="9" t="str">
        <f t="shared" ref="D53:D55" si="30">IF(ISNUMBER(C53), IF(C53&lt;&gt;"",IF(LEN(VLOOKUP(C53,AthleteList,2,FALSE)&lt;&gt;0),IFERROR(IF(VLOOKUP(C53,AthleteList,2,FALSE)&lt;&gt;"",VLOOKUP(C53,AthleteList,2,FALSE),"Not Assigned"),"Not a valid Number"),""), ""), "")</f>
        <v>U17 Boys Relay Team</v>
      </c>
      <c r="E53" s="10" t="str">
        <f t="shared" ref="E53:E55" si="31">IF(ISNUMBER(C53), IF(C53&lt;&gt;"",IF(LEN(VLOOKUP(C53,AthleteList,3,FALSE)&lt;&gt;0),IFERROR(IF(VLOOKUP(C53,AthleteList,3,FALSE)&lt;&gt;"",VLOOKUP(C53,AthleteList,3,FALSE),"Not Assigned"),"Not a valid Number"),""), ""), "")</f>
        <v>City of Lisburn AC</v>
      </c>
      <c r="F53" s="27">
        <v>48.02</v>
      </c>
      <c r="G53" s="6"/>
      <c r="H53" s="35"/>
      <c r="I53" s="36"/>
      <c r="J53" s="37"/>
      <c r="K53" s="37"/>
      <c r="L53" s="27"/>
    </row>
    <row r="54" spans="1:12">
      <c r="A54" s="49"/>
      <c r="B54" s="7">
        <v>2</v>
      </c>
      <c r="C54" s="8">
        <v>42</v>
      </c>
      <c r="D54" s="12" t="str">
        <f t="shared" si="30"/>
        <v>U17 Boys Relay Team</v>
      </c>
      <c r="E54" s="13" t="str">
        <f t="shared" si="31"/>
        <v>Regent House AC</v>
      </c>
      <c r="F54" s="27">
        <v>49.92</v>
      </c>
      <c r="G54" s="6"/>
      <c r="H54" s="35"/>
      <c r="I54" s="36"/>
      <c r="J54" s="37"/>
      <c r="K54" s="37"/>
      <c r="L54" s="27"/>
    </row>
    <row r="55" spans="1:12">
      <c r="A55" s="49"/>
      <c r="B55" s="14"/>
      <c r="C55" s="15"/>
      <c r="D55" s="16" t="str">
        <f t="shared" si="30"/>
        <v/>
      </c>
      <c r="E55" s="17" t="str">
        <f t="shared" si="31"/>
        <v/>
      </c>
      <c r="F55" s="28"/>
      <c r="G55" s="6"/>
      <c r="H55" s="35"/>
      <c r="I55" s="36"/>
      <c r="J55" s="37"/>
      <c r="K55" s="37"/>
      <c r="L55" s="27"/>
    </row>
  </sheetData>
  <mergeCells count="12">
    <mergeCell ref="A52:A55"/>
    <mergeCell ref="A24:A28"/>
    <mergeCell ref="A30:A33"/>
    <mergeCell ref="A36:A40"/>
    <mergeCell ref="A42:A45"/>
    <mergeCell ref="A47:A50"/>
    <mergeCell ref="A18:A22"/>
    <mergeCell ref="B1:L1"/>
    <mergeCell ref="B3:F3"/>
    <mergeCell ref="H3:L3"/>
    <mergeCell ref="A4:A9"/>
    <mergeCell ref="A11:A16"/>
  </mergeCells>
  <pageMargins left="0.7" right="0.7" top="0.75" bottom="0.75" header="0.3" footer="0.3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9"/>
  <sheetViews>
    <sheetView zoomScaleNormal="100" workbookViewId="0">
      <selection activeCell="G2" sqref="G2"/>
    </sheetView>
  </sheetViews>
  <sheetFormatPr defaultRowHeight="15"/>
  <cols>
    <col min="1" max="1" width="4.85546875" style="24" customWidth="1"/>
    <col min="2" max="2" width="5.5703125" customWidth="1"/>
    <col min="3" max="3" width="5.42578125" customWidth="1"/>
    <col min="4" max="4" width="18.5703125" customWidth="1"/>
    <col min="5" max="5" width="21.85546875" customWidth="1"/>
    <col min="6" max="6" width="9.140625" style="30"/>
    <col min="7" max="7" width="5.42578125" customWidth="1"/>
    <col min="8" max="8" width="5.5703125" customWidth="1"/>
    <col min="9" max="9" width="5.140625" customWidth="1"/>
    <col min="10" max="10" width="20.140625" customWidth="1"/>
    <col min="11" max="11" width="19.5703125" customWidth="1"/>
    <col min="12" max="12" width="9.140625" style="30"/>
    <col min="13" max="13" width="5.28515625" customWidth="1"/>
  </cols>
  <sheetData>
    <row r="1" spans="1:12" s="41" customFormat="1" ht="13.5" thickBot="1">
      <c r="A1" s="23"/>
      <c r="B1" s="57" t="s">
        <v>139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53" t="s">
        <v>1</v>
      </c>
      <c r="C3" s="54"/>
      <c r="D3" s="54"/>
      <c r="E3" s="54"/>
      <c r="F3" s="54"/>
      <c r="G3" s="23"/>
      <c r="H3" s="53" t="s">
        <v>2</v>
      </c>
      <c r="I3" s="54"/>
      <c r="J3" s="54"/>
      <c r="K3" s="54"/>
      <c r="L3" s="54"/>
    </row>
    <row r="4" spans="1:12">
      <c r="A4" s="49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49"/>
      <c r="B5" s="7">
        <v>1</v>
      </c>
      <c r="C5" s="8">
        <v>625</v>
      </c>
      <c r="D5" s="9" t="str">
        <f t="shared" ref="D5:D11" si="0">IF(ISNUMBER(C5), IF(C5&lt;&gt;"",IF(LEN(VLOOKUP(C5,AthleteList,2,FALSE)&lt;&gt;0),IFERROR(IF(VLOOKUP(C5,AthleteList,2,FALSE)&lt;&gt;"",VLOOKUP(C5,AthleteList,2,FALSE),"Not Assigned"),"Not a valid Number"),""), ""), "")</f>
        <v>Katie Monteith</v>
      </c>
      <c r="E5" s="10" t="str">
        <f t="shared" ref="E5:E11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7">
        <v>12.4</v>
      </c>
      <c r="G5" s="6"/>
      <c r="H5" s="7">
        <v>1</v>
      </c>
      <c r="I5" s="11">
        <v>642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Jenna Breen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27">
        <v>12.97</v>
      </c>
    </row>
    <row r="6" spans="1:12">
      <c r="A6" s="49"/>
      <c r="B6" s="7">
        <v>2</v>
      </c>
      <c r="C6" s="8">
        <v>223</v>
      </c>
      <c r="D6" s="12" t="str">
        <f t="shared" si="0"/>
        <v>Etain McGuckian</v>
      </c>
      <c r="E6" s="13" t="str">
        <f t="shared" si="1"/>
        <v>Ballymena &amp;Antrim AC</v>
      </c>
      <c r="F6" s="27">
        <v>12.9</v>
      </c>
      <c r="G6" s="6"/>
      <c r="H6" s="7">
        <v>2</v>
      </c>
      <c r="I6" s="11">
        <v>230</v>
      </c>
      <c r="J6" s="12" t="str">
        <f t="shared" si="2"/>
        <v>Kyra Kelly</v>
      </c>
      <c r="K6" s="13" t="str">
        <f t="shared" si="3"/>
        <v>Ballymena &amp;Antrim AC</v>
      </c>
      <c r="L6" s="27">
        <v>13.43</v>
      </c>
    </row>
    <row r="7" spans="1:12">
      <c r="A7" s="49"/>
      <c r="B7" s="7">
        <v>3</v>
      </c>
      <c r="C7" s="8">
        <v>314</v>
      </c>
      <c r="D7" s="12" t="str">
        <f t="shared" si="0"/>
        <v>Rose  McGreevy</v>
      </c>
      <c r="E7" s="13" t="str">
        <f t="shared" si="1"/>
        <v>North Down AC</v>
      </c>
      <c r="F7" s="27">
        <v>13.73</v>
      </c>
      <c r="G7" s="6"/>
      <c r="H7" s="7">
        <v>3</v>
      </c>
      <c r="I7" s="11">
        <v>570</v>
      </c>
      <c r="J7" s="12" t="str">
        <f t="shared" si="2"/>
        <v>Katie McKenna</v>
      </c>
      <c r="K7" s="13" t="str">
        <f t="shared" si="3"/>
        <v>Regent House AC</v>
      </c>
      <c r="L7" s="27">
        <v>14.32</v>
      </c>
    </row>
    <row r="8" spans="1:12">
      <c r="A8" s="49"/>
      <c r="B8" s="7">
        <v>4</v>
      </c>
      <c r="C8" s="8">
        <v>89</v>
      </c>
      <c r="D8" s="12" t="str">
        <f t="shared" si="0"/>
        <v>Emily Neill</v>
      </c>
      <c r="E8" s="13" t="str">
        <f t="shared" si="1"/>
        <v>City of Derry Spartans</v>
      </c>
      <c r="F8" s="27">
        <v>13.97</v>
      </c>
      <c r="G8" s="6"/>
      <c r="H8" s="7">
        <v>4</v>
      </c>
      <c r="I8" s="11"/>
      <c r="J8" s="12" t="s">
        <v>140</v>
      </c>
      <c r="K8" s="13" t="str">
        <f t="shared" si="3"/>
        <v/>
      </c>
      <c r="L8" s="27" t="s">
        <v>73</v>
      </c>
    </row>
    <row r="9" spans="1:12">
      <c r="A9" s="49"/>
      <c r="B9" s="7">
        <v>5</v>
      </c>
      <c r="C9" s="8">
        <v>563</v>
      </c>
      <c r="D9" s="12" t="str">
        <f t="shared" si="0"/>
        <v>Amy Crossman</v>
      </c>
      <c r="E9" s="13" t="str">
        <f t="shared" si="1"/>
        <v>Regent House AC</v>
      </c>
      <c r="F9" s="27">
        <v>14.41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49"/>
      <c r="B10" s="7">
        <v>6</v>
      </c>
      <c r="C10" s="8">
        <v>481</v>
      </c>
      <c r="D10" s="12" t="str">
        <f t="shared" si="0"/>
        <v>Jean McComish</v>
      </c>
      <c r="E10" s="13" t="str">
        <f t="shared" si="1"/>
        <v>Lagan Valley AC</v>
      </c>
      <c r="F10" s="27">
        <v>15.21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7"/>
    </row>
    <row r="11" spans="1:12">
      <c r="A11" s="49"/>
      <c r="B11" s="14"/>
      <c r="C11" s="15"/>
      <c r="D11" s="16" t="str">
        <f t="shared" si="0"/>
        <v/>
      </c>
      <c r="E11" s="17" t="str">
        <f t="shared" si="1"/>
        <v/>
      </c>
      <c r="F11" s="28"/>
      <c r="G11" s="6"/>
      <c r="H11" s="14"/>
      <c r="I11" s="18"/>
      <c r="J11" s="16" t="str">
        <f t="shared" si="2"/>
        <v/>
      </c>
      <c r="K11" s="17" t="str">
        <f t="shared" si="3"/>
        <v/>
      </c>
      <c r="L11" s="28"/>
    </row>
    <row r="12" spans="1:12">
      <c r="A12" s="23"/>
      <c r="B12" s="6"/>
      <c r="C12" s="6"/>
      <c r="D12" s="6"/>
      <c r="E12" s="6"/>
      <c r="F12" s="29"/>
      <c r="G12" s="6"/>
      <c r="H12" s="6"/>
      <c r="I12" s="6"/>
      <c r="J12" s="6"/>
      <c r="K12" s="6"/>
      <c r="L12" s="29"/>
    </row>
    <row r="13" spans="1:12">
      <c r="A13" s="49" t="s">
        <v>77</v>
      </c>
      <c r="B13" s="2" t="s">
        <v>4</v>
      </c>
      <c r="C13" s="3" t="s">
        <v>5</v>
      </c>
      <c r="D13" s="4" t="s">
        <v>6</v>
      </c>
      <c r="E13" s="5" t="s">
        <v>7</v>
      </c>
      <c r="F13" s="26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6" t="s">
        <v>8</v>
      </c>
    </row>
    <row r="14" spans="1:12">
      <c r="A14" s="49"/>
      <c r="B14" s="7">
        <v>1</v>
      </c>
      <c r="C14" s="8">
        <v>625</v>
      </c>
      <c r="D14" s="9" t="str">
        <f t="shared" ref="D14:D21" si="4">IF(ISNUMBER(C14), IF(C14&lt;&gt;"",IF(LEN(VLOOKUP(C14,AthleteList,2,FALSE)&lt;&gt;0),IFERROR(IF(VLOOKUP(C14,AthleteList,2,FALSE)&lt;&gt;"",VLOOKUP(C14,AthleteList,2,FALSE),"Not Assigned"),"Not a valid Number"),""), ""), "")</f>
        <v>Katie Monteith</v>
      </c>
      <c r="E14" s="10" t="str">
        <f t="shared" ref="E14:E21" si="5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27">
        <v>41.03</v>
      </c>
      <c r="G14" s="6"/>
      <c r="H14" s="7">
        <v>1</v>
      </c>
      <c r="I14" s="11">
        <v>642</v>
      </c>
      <c r="J14" s="9" t="str">
        <f t="shared" ref="J14:J21" si="6">IF(ISNUMBER(I14), IF(I14&lt;&gt;"",IF(LEN(VLOOKUP(I14,AthleteList,2,FALSE)&lt;&gt;0),IFERROR(IF(VLOOKUP(I14,AthleteList,2,FALSE)&lt;&gt;"",VLOOKUP(I14,AthleteList,2,FALSE),"Not Assigned"),"Not a valid Number"),""), ""), "")</f>
        <v>Jenna Breen</v>
      </c>
      <c r="K14" s="10" t="str">
        <f t="shared" ref="K14:K21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27">
        <v>41.25</v>
      </c>
    </row>
    <row r="15" spans="1:12">
      <c r="A15" s="49"/>
      <c r="B15" s="7">
        <v>2</v>
      </c>
      <c r="C15" s="8">
        <v>239</v>
      </c>
      <c r="D15" s="12" t="str">
        <f t="shared" si="4"/>
        <v>Izzy McGrugan</v>
      </c>
      <c r="E15" s="13" t="str">
        <f t="shared" si="5"/>
        <v>Ballymena &amp;Antrim AC</v>
      </c>
      <c r="F15" s="27">
        <v>43.34</v>
      </c>
      <c r="G15" s="6"/>
      <c r="H15" s="7">
        <v>2</v>
      </c>
      <c r="I15" s="11">
        <v>599</v>
      </c>
      <c r="J15" s="12" t="str">
        <f t="shared" si="6"/>
        <v>Rachel Huddleston</v>
      </c>
      <c r="K15" s="13" t="str">
        <f t="shared" si="7"/>
        <v>Regent House AC</v>
      </c>
      <c r="L15" s="27">
        <v>56.09</v>
      </c>
    </row>
    <row r="16" spans="1:12">
      <c r="A16" s="49"/>
      <c r="B16" s="7">
        <v>3</v>
      </c>
      <c r="C16" s="8">
        <v>303</v>
      </c>
      <c r="D16" s="12" t="str">
        <f t="shared" si="4"/>
        <v>Megan  Briggs</v>
      </c>
      <c r="E16" s="13" t="str">
        <f t="shared" si="5"/>
        <v>North Down AC</v>
      </c>
      <c r="F16" s="27">
        <v>44.7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7"/>
    </row>
    <row r="17" spans="1:12">
      <c r="A17" s="49"/>
      <c r="B17" s="7">
        <v>4</v>
      </c>
      <c r="C17" s="8">
        <v>89</v>
      </c>
      <c r="D17" s="12" t="str">
        <f t="shared" si="4"/>
        <v>Emily Neill</v>
      </c>
      <c r="E17" s="13" t="str">
        <f t="shared" si="5"/>
        <v>City of Derry Spartans</v>
      </c>
      <c r="F17" s="27">
        <v>46.97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49"/>
      <c r="B18" s="7">
        <v>5</v>
      </c>
      <c r="C18" s="8">
        <v>185</v>
      </c>
      <c r="D18" s="12" t="str">
        <f t="shared" si="4"/>
        <v>Katy Shivers</v>
      </c>
      <c r="E18" s="13" t="str">
        <f t="shared" si="5"/>
        <v>Mid Ulster AC</v>
      </c>
      <c r="F18" s="27">
        <v>48.14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49"/>
      <c r="B19" s="7">
        <v>6</v>
      </c>
      <c r="C19" s="8">
        <v>481</v>
      </c>
      <c r="D19" s="12" t="str">
        <f t="shared" si="4"/>
        <v>Jean McComish</v>
      </c>
      <c r="E19" s="13" t="str">
        <f t="shared" si="5"/>
        <v>Lagan Valley AC</v>
      </c>
      <c r="F19" s="27">
        <v>51.42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7"/>
    </row>
    <row r="20" spans="1:12">
      <c r="A20" s="49"/>
      <c r="B20" s="7">
        <v>7</v>
      </c>
      <c r="C20" s="8">
        <v>563</v>
      </c>
      <c r="D20" s="12" t="str">
        <f t="shared" si="4"/>
        <v>Amy Crossman</v>
      </c>
      <c r="E20" s="13" t="str">
        <f t="shared" si="5"/>
        <v>Regent House AC</v>
      </c>
      <c r="F20" s="27">
        <v>52.14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7"/>
    </row>
    <row r="21" spans="1:12">
      <c r="A21" s="49"/>
      <c r="B21" s="14"/>
      <c r="C21" s="15"/>
      <c r="D21" s="16" t="str">
        <f t="shared" si="4"/>
        <v/>
      </c>
      <c r="E21" s="17" t="str">
        <f t="shared" si="5"/>
        <v/>
      </c>
      <c r="F21" s="28"/>
      <c r="G21" s="6"/>
      <c r="H21" s="14"/>
      <c r="I21" s="18"/>
      <c r="J21" s="16" t="str">
        <f t="shared" si="6"/>
        <v/>
      </c>
      <c r="K21" s="17" t="str">
        <f t="shared" si="7"/>
        <v/>
      </c>
      <c r="L21" s="28"/>
    </row>
    <row r="22" spans="1:12">
      <c r="A22" s="23"/>
      <c r="B22" s="6"/>
      <c r="C22" s="6"/>
      <c r="D22" s="6"/>
      <c r="E22" s="6"/>
      <c r="F22" s="29"/>
      <c r="G22" s="6"/>
      <c r="H22" s="6"/>
      <c r="I22" s="6"/>
      <c r="J22" s="6"/>
      <c r="K22" s="6"/>
      <c r="L22" s="29"/>
    </row>
    <row r="23" spans="1:12">
      <c r="A23" s="49" t="s">
        <v>78</v>
      </c>
      <c r="B23" s="2" t="s">
        <v>4</v>
      </c>
      <c r="C23" s="3" t="s">
        <v>5</v>
      </c>
      <c r="D23" s="4" t="s">
        <v>6</v>
      </c>
      <c r="E23" s="5" t="s">
        <v>7</v>
      </c>
      <c r="F23" s="26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6" t="s">
        <v>8</v>
      </c>
    </row>
    <row r="24" spans="1:12">
      <c r="A24" s="49"/>
      <c r="B24" s="7">
        <v>1</v>
      </c>
      <c r="C24" s="8">
        <v>60</v>
      </c>
      <c r="D24" s="9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Aela Stewart</v>
      </c>
      <c r="E24" s="10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27" t="s">
        <v>141</v>
      </c>
      <c r="G24" s="6"/>
      <c r="H24" s="7">
        <v>1</v>
      </c>
      <c r="I24" s="11">
        <v>69</v>
      </c>
      <c r="J24" s="9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Katie Devlin</v>
      </c>
      <c r="K24" s="10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City of Derry Spartans</v>
      </c>
      <c r="L24" s="27" t="s">
        <v>142</v>
      </c>
    </row>
    <row r="25" spans="1:12">
      <c r="A25" s="49"/>
      <c r="B25" s="7">
        <v>2</v>
      </c>
      <c r="C25" s="8">
        <v>629</v>
      </c>
      <c r="D25" s="12" t="str">
        <f t="shared" si="8"/>
        <v>Caitlin Coffey</v>
      </c>
      <c r="E25" s="13" t="str">
        <f t="shared" si="9"/>
        <v>City of Lisburn AC</v>
      </c>
      <c r="F25" s="27" t="s">
        <v>143</v>
      </c>
      <c r="G25" s="6"/>
      <c r="H25" s="7">
        <v>2</v>
      </c>
      <c r="I25" s="11">
        <v>237</v>
      </c>
      <c r="J25" s="12" t="str">
        <f t="shared" si="10"/>
        <v>Olivia Boyd</v>
      </c>
      <c r="K25" s="13" t="str">
        <f t="shared" si="11"/>
        <v>Ballymena &amp;Antrim AC</v>
      </c>
      <c r="L25" s="27" t="s">
        <v>144</v>
      </c>
    </row>
    <row r="26" spans="1:12">
      <c r="A26" s="49"/>
      <c r="B26" s="7">
        <v>3</v>
      </c>
      <c r="C26" s="8">
        <v>251</v>
      </c>
      <c r="D26" s="12" t="str">
        <f t="shared" si="8"/>
        <v>Kirsten Agnew</v>
      </c>
      <c r="E26" s="13" t="str">
        <f t="shared" si="9"/>
        <v>Ballymena &amp;Antrim AC</v>
      </c>
      <c r="F26" s="27" t="s">
        <v>145</v>
      </c>
      <c r="G26" s="6"/>
      <c r="H26" s="7">
        <v>3</v>
      </c>
      <c r="I26" s="11">
        <v>593</v>
      </c>
      <c r="J26" s="12" t="str">
        <f t="shared" si="10"/>
        <v>Ciara Gamble</v>
      </c>
      <c r="K26" s="13" t="str">
        <f t="shared" si="11"/>
        <v>Regent House AC</v>
      </c>
      <c r="L26" s="27" t="s">
        <v>146</v>
      </c>
    </row>
    <row r="27" spans="1:12">
      <c r="A27" s="49"/>
      <c r="B27" s="7">
        <v>4</v>
      </c>
      <c r="C27" s="8">
        <v>562</v>
      </c>
      <c r="D27" s="12" t="str">
        <f t="shared" si="8"/>
        <v>Tori Galloway</v>
      </c>
      <c r="E27" s="13" t="str">
        <f t="shared" si="9"/>
        <v>Regent House AC</v>
      </c>
      <c r="F27" s="27" t="s">
        <v>147</v>
      </c>
      <c r="G27" s="6"/>
      <c r="H27" s="7"/>
      <c r="I27" s="11"/>
      <c r="J27" s="12" t="str">
        <f t="shared" si="10"/>
        <v/>
      </c>
      <c r="K27" s="13" t="str">
        <f t="shared" si="11"/>
        <v/>
      </c>
      <c r="L27" s="27"/>
    </row>
    <row r="28" spans="1:12">
      <c r="A28" s="49"/>
      <c r="B28" s="7">
        <v>5</v>
      </c>
      <c r="C28" s="8">
        <v>301</v>
      </c>
      <c r="D28" s="12" t="str">
        <f t="shared" si="8"/>
        <v>Rachel  Gillespie</v>
      </c>
      <c r="E28" s="13" t="str">
        <f t="shared" si="9"/>
        <v>North Down AC</v>
      </c>
      <c r="F28" s="27" t="s">
        <v>148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7"/>
    </row>
    <row r="29" spans="1:12">
      <c r="A29" s="49"/>
      <c r="B29" s="14"/>
      <c r="C29" s="15"/>
      <c r="D29" s="16" t="str">
        <f t="shared" si="8"/>
        <v/>
      </c>
      <c r="E29" s="17" t="str">
        <f t="shared" si="9"/>
        <v/>
      </c>
      <c r="F29" s="28"/>
      <c r="G29" s="6"/>
      <c r="H29" s="14"/>
      <c r="I29" s="18"/>
      <c r="J29" s="16" t="str">
        <f t="shared" si="10"/>
        <v/>
      </c>
      <c r="K29" s="17" t="str">
        <f t="shared" si="11"/>
        <v/>
      </c>
      <c r="L29" s="28"/>
    </row>
    <row r="30" spans="1:12">
      <c r="A30" s="23"/>
      <c r="B30" s="6"/>
      <c r="C30" s="6"/>
      <c r="D30" s="6"/>
      <c r="E30" s="6"/>
      <c r="F30" s="29"/>
      <c r="G30" s="6"/>
      <c r="H30" s="6"/>
      <c r="I30" s="6"/>
      <c r="J30" s="6"/>
      <c r="K30" s="6"/>
      <c r="L30" s="29"/>
    </row>
    <row r="31" spans="1:12">
      <c r="A31" s="49" t="s">
        <v>18</v>
      </c>
      <c r="B31" s="2" t="s">
        <v>4</v>
      </c>
      <c r="C31" s="3" t="s">
        <v>5</v>
      </c>
      <c r="D31" s="4" t="s">
        <v>6</v>
      </c>
      <c r="E31" s="5" t="s">
        <v>7</v>
      </c>
      <c r="F31" s="26" t="s">
        <v>8</v>
      </c>
      <c r="G31" s="6"/>
      <c r="H31" s="2" t="s">
        <v>4</v>
      </c>
      <c r="I31" s="3" t="s">
        <v>5</v>
      </c>
      <c r="J31" s="4" t="s">
        <v>6</v>
      </c>
      <c r="K31" s="5" t="s">
        <v>7</v>
      </c>
      <c r="L31" s="26" t="s">
        <v>8</v>
      </c>
    </row>
    <row r="32" spans="1:12">
      <c r="A32" s="49"/>
      <c r="B32" s="7">
        <v>1</v>
      </c>
      <c r="C32" s="8">
        <v>60</v>
      </c>
      <c r="D32" s="9" t="str">
        <f t="shared" ref="D32:D34" si="12">IF(ISNUMBER(C32), IF(C32&lt;&gt;"",IF(LEN(VLOOKUP(C32,AthleteList,2,FALSE)&lt;&gt;0),IFERROR(IF(VLOOKUP(C32,AthleteList,2,FALSE)&lt;&gt;"",VLOOKUP(C32,AthleteList,2,FALSE),"Not Assigned"),"Not a valid Number"),""), ""), "")</f>
        <v>Aela Stewart</v>
      </c>
      <c r="E32" s="10" t="str">
        <f t="shared" ref="E32:E34" si="13">IF(ISNUMBER(C32), IF(C32&lt;&gt;"",IF(LEN(VLOOKUP(C32,AthleteList,3,FALSE)&lt;&gt;0),IFERROR(IF(VLOOKUP(C32,AthleteList,3,FALSE)&lt;&gt;"",VLOOKUP(C32,AthleteList,3,FALSE),"Not Assigned"),"Not a valid Number"),""), ""), "")</f>
        <v>City of Derry Spartans</v>
      </c>
      <c r="F32" s="27" t="s">
        <v>149</v>
      </c>
      <c r="G32" s="6"/>
      <c r="H32" s="7">
        <v>1</v>
      </c>
      <c r="I32" s="11">
        <v>69</v>
      </c>
      <c r="J32" s="48" t="s">
        <v>150</v>
      </c>
      <c r="K32" s="10" t="str">
        <f t="shared" ref="K32:K34" si="14">IF(ISNUMBER(I32), IF(I32&lt;&gt;"",IF(LEN(VLOOKUP(I32,AthleteList,3,FALSE)&lt;&gt;0),IFERROR(IF(VLOOKUP(I32,AthleteList,3,FALSE)&lt;&gt;"",VLOOKUP(I32,AthleteList,3,FALSE),"Not Assigned"),"Not a valid Number"),""), ""), "")</f>
        <v>City of Derry Spartans</v>
      </c>
      <c r="L32" s="27" t="s">
        <v>151</v>
      </c>
    </row>
    <row r="33" spans="1:12">
      <c r="A33" s="49"/>
      <c r="B33" s="7">
        <v>2</v>
      </c>
      <c r="C33" s="8">
        <v>302</v>
      </c>
      <c r="D33" s="12" t="str">
        <f t="shared" si="12"/>
        <v>Bryanna Marie  Catney</v>
      </c>
      <c r="E33" s="13" t="str">
        <f t="shared" si="13"/>
        <v>North Down AC</v>
      </c>
      <c r="F33" s="27" t="s">
        <v>152</v>
      </c>
      <c r="G33" s="6"/>
      <c r="H33" s="7"/>
      <c r="I33" s="11"/>
      <c r="J33" s="12" t="str">
        <f t="shared" ref="J33:J34" si="15">IF(ISNUMBER(I33), IF(I33&lt;&gt;"",IF(LEN(VLOOKUP(I33,AthleteList,2,FALSE)&lt;&gt;0),IFERROR(IF(VLOOKUP(I33,AthleteList,2,FALSE)&lt;&gt;"",VLOOKUP(I33,AthleteList,2,FALSE),"Not Assigned"),"Not a valid Number"),""), ""), "")</f>
        <v/>
      </c>
      <c r="K33" s="13" t="str">
        <f t="shared" si="14"/>
        <v/>
      </c>
      <c r="L33" s="27"/>
    </row>
    <row r="34" spans="1:12">
      <c r="A34" s="49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5"/>
        <v/>
      </c>
      <c r="K34" s="17" t="str">
        <f t="shared" si="14"/>
        <v/>
      </c>
      <c r="L34" s="28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49" t="s">
        <v>153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49"/>
      <c r="B37" s="7">
        <v>1</v>
      </c>
      <c r="C37" s="8">
        <v>314</v>
      </c>
      <c r="D37" s="9" t="str">
        <f t="shared" ref="D37:D40" si="16">IF(ISNUMBER(C37), IF(C37&lt;&gt;"",IF(LEN(VLOOKUP(C37,AthleteList,2,FALSE)&lt;&gt;0),IFERROR(IF(VLOOKUP(C37,AthleteList,2,FALSE)&lt;&gt;"",VLOOKUP(C37,AthleteList,2,FALSE),"Not Assigned"),"Not a valid Number"),""), ""), "")</f>
        <v>Rose  McGreevy</v>
      </c>
      <c r="E37" s="10" t="str">
        <f t="shared" ref="E37:E40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7">
        <v>13.23</v>
      </c>
      <c r="G37" s="6"/>
      <c r="H37" s="7">
        <v>1</v>
      </c>
      <c r="I37" s="11">
        <v>635</v>
      </c>
      <c r="J37" s="9" t="str">
        <f t="shared" ref="J37:J40" si="18">IF(ISNUMBER(I37), IF(I37&lt;&gt;"",IF(LEN(VLOOKUP(I37,AthleteList,2,FALSE)&lt;&gt;0),IFERROR(IF(VLOOKUP(I37,AthleteList,2,FALSE)&lt;&gt;"",VLOOKUP(I37,AthleteList,2,FALSE),"Not Assigned"),"Not a valid Number"),""), ""), "")</f>
        <v>Amira Megahey</v>
      </c>
      <c r="K37" s="10" t="str">
        <f t="shared" ref="K37:K40" si="19">IF(ISNUMBER(I37), IF(I37&lt;&gt;"",IF(LEN(VLOOKUP(I37,AthleteList,3,FALSE)&lt;&gt;0),IFERROR(IF(VLOOKUP(I37,AthleteList,3,FALSE)&lt;&gt;"",VLOOKUP(I37,AthleteList,3,FALSE),"Not Assigned"),"Not a valid Number"),""), ""), "")</f>
        <v>City of Lisburn AC</v>
      </c>
      <c r="L37" s="27">
        <v>14.33</v>
      </c>
    </row>
    <row r="38" spans="1:12">
      <c r="A38" s="49"/>
      <c r="B38" s="7">
        <v>2</v>
      </c>
      <c r="C38" s="8">
        <v>626</v>
      </c>
      <c r="D38" s="12" t="str">
        <f t="shared" si="16"/>
        <v>Abby Tate</v>
      </c>
      <c r="E38" s="13" t="str">
        <f t="shared" si="17"/>
        <v>City of Lisburn AC</v>
      </c>
      <c r="F38" s="27">
        <v>13.85</v>
      </c>
      <c r="G38" s="6"/>
      <c r="H38" s="7">
        <v>2</v>
      </c>
      <c r="I38" s="11">
        <v>573</v>
      </c>
      <c r="J38" s="12" t="str">
        <f t="shared" si="18"/>
        <v>Aimee Adams</v>
      </c>
      <c r="K38" s="13" t="str">
        <f t="shared" si="19"/>
        <v>Regent House AC</v>
      </c>
      <c r="L38" s="27">
        <v>14.33</v>
      </c>
    </row>
    <row r="39" spans="1:12">
      <c r="A39" s="49"/>
      <c r="B39" s="7">
        <v>3</v>
      </c>
      <c r="C39" s="8">
        <v>571</v>
      </c>
      <c r="D39" s="12" t="str">
        <f t="shared" si="16"/>
        <v>Connie Magee</v>
      </c>
      <c r="E39" s="13" t="str">
        <f t="shared" si="17"/>
        <v>Regent House AC</v>
      </c>
      <c r="F39" s="27">
        <v>14.07</v>
      </c>
      <c r="G39" s="6"/>
      <c r="H39" s="7">
        <v>3</v>
      </c>
      <c r="I39" s="11"/>
      <c r="J39" s="12" t="str">
        <f t="shared" si="18"/>
        <v/>
      </c>
      <c r="K39" s="13" t="str">
        <f t="shared" si="19"/>
        <v/>
      </c>
      <c r="L39" s="27"/>
    </row>
    <row r="40" spans="1:12">
      <c r="A40" s="49"/>
      <c r="B40" s="14">
        <v>4</v>
      </c>
      <c r="C40" s="15">
        <v>481</v>
      </c>
      <c r="D40" s="16" t="str">
        <f t="shared" si="16"/>
        <v>Jean McComish</v>
      </c>
      <c r="E40" s="17" t="str">
        <f t="shared" si="17"/>
        <v>Lagan Valley AC</v>
      </c>
      <c r="F40" s="28">
        <v>17.13</v>
      </c>
      <c r="G40" s="6"/>
      <c r="H40" s="14"/>
      <c r="I40" s="18"/>
      <c r="J40" s="16" t="str">
        <f t="shared" si="18"/>
        <v/>
      </c>
      <c r="K40" s="17" t="str">
        <f t="shared" si="19"/>
        <v/>
      </c>
      <c r="L40" s="28"/>
    </row>
    <row r="41" spans="1:12">
      <c r="A41" s="23"/>
      <c r="B41" s="6"/>
      <c r="C41" s="6"/>
      <c r="D41" s="6"/>
      <c r="E41" s="6"/>
      <c r="F41" s="29"/>
      <c r="G41" s="6"/>
      <c r="H41" s="6"/>
      <c r="I41" s="6"/>
      <c r="J41" s="6"/>
      <c r="K41" s="6"/>
      <c r="L41" s="29"/>
    </row>
    <row r="42" spans="1:12">
      <c r="A42" s="49" t="s">
        <v>67</v>
      </c>
      <c r="B42" s="2" t="s">
        <v>4</v>
      </c>
      <c r="C42" s="3" t="s">
        <v>5</v>
      </c>
      <c r="D42" s="4" t="s">
        <v>6</v>
      </c>
      <c r="E42" s="5" t="s">
        <v>7</v>
      </c>
      <c r="F42" s="26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6" t="s">
        <v>8</v>
      </c>
    </row>
    <row r="43" spans="1:12">
      <c r="A43" s="49"/>
      <c r="B43" s="7">
        <v>1</v>
      </c>
      <c r="C43" s="8">
        <v>626</v>
      </c>
      <c r="D43" s="9" t="str">
        <f t="shared" ref="D43:D44" si="20">IF(ISNUMBER(C43), IF(C43&lt;&gt;"",IF(LEN(VLOOKUP(C43,AthleteList,2,FALSE)&lt;&gt;0),IFERROR(IF(VLOOKUP(C43,AthleteList,2,FALSE)&lt;&gt;"",VLOOKUP(C43,AthleteList,2,FALSE),"Not Assigned"),"Not a valid Number"),""), ""), "")</f>
        <v>Abby Tate</v>
      </c>
      <c r="E43" s="10" t="str">
        <f t="shared" ref="E43:E44" si="21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7">
        <v>4.53</v>
      </c>
      <c r="G43" s="6"/>
      <c r="H43" s="7">
        <v>1</v>
      </c>
      <c r="I43" s="11">
        <v>570</v>
      </c>
      <c r="J43" s="9" t="str">
        <f t="shared" ref="J43:J44" si="22">IF(ISNUMBER(I43), IF(I43&lt;&gt;"",IF(LEN(VLOOKUP(I43,AthleteList,2,FALSE)&lt;&gt;0),IFERROR(IF(VLOOKUP(I43,AthleteList,2,FALSE)&lt;&gt;"",VLOOKUP(I43,AthleteList,2,FALSE),"Not Assigned"),"Not a valid Number"),""), ""), "")</f>
        <v>Katie McKenna</v>
      </c>
      <c r="K43" s="10" t="str">
        <f t="shared" ref="K43:K44" si="23">IF(ISNUMBER(I43), IF(I43&lt;&gt;"",IF(LEN(VLOOKUP(I43,AthleteList,3,FALSE)&lt;&gt;0),IFERROR(IF(VLOOKUP(I43,AthleteList,3,FALSE)&lt;&gt;"",VLOOKUP(I43,AthleteList,3,FALSE),"Not Assigned"),"Not a valid Number"),""), ""), "")</f>
        <v>Regent House AC</v>
      </c>
      <c r="L43" s="27">
        <v>4.2300000000000004</v>
      </c>
    </row>
    <row r="44" spans="1:12">
      <c r="A44" s="49"/>
      <c r="B44" s="7">
        <v>2</v>
      </c>
      <c r="C44" s="8">
        <v>571</v>
      </c>
      <c r="D44" s="12" t="str">
        <f t="shared" si="20"/>
        <v>Connie Magee</v>
      </c>
      <c r="E44" s="13" t="str">
        <f t="shared" si="21"/>
        <v>Regent House AC</v>
      </c>
      <c r="F44" s="27">
        <v>4.2300000000000004</v>
      </c>
      <c r="G44" s="6"/>
      <c r="H44" s="7">
        <v>2</v>
      </c>
      <c r="I44" s="11">
        <v>627</v>
      </c>
      <c r="J44" s="12" t="str">
        <f t="shared" si="22"/>
        <v>Sarah McCreery</v>
      </c>
      <c r="K44" s="13" t="str">
        <f t="shared" si="23"/>
        <v>City of Lisburn AC</v>
      </c>
      <c r="L44" s="27">
        <v>4.16</v>
      </c>
    </row>
    <row r="45" spans="1:12">
      <c r="A45" s="49"/>
      <c r="B45" s="7">
        <v>3</v>
      </c>
      <c r="C45" s="8"/>
      <c r="D45" s="12" t="s">
        <v>154</v>
      </c>
      <c r="E45" s="13" t="s">
        <v>155</v>
      </c>
      <c r="F45" s="27"/>
      <c r="G45" s="6"/>
      <c r="H45" s="7"/>
      <c r="I45" s="11"/>
      <c r="J45" s="12" t="str">
        <f t="shared" ref="J45:J46" si="24">IF(ISNUMBER(I45), IF(I45&lt;&gt;"",IF(LEN(VLOOKUP(I45,AthleteList,2,FALSE)&lt;&gt;0),IFERROR(IF(VLOOKUP(I45,AthleteList,2,FALSE)&lt;&gt;"",VLOOKUP(I45,AthleteList,2,FALSE),"Not Assigned"),"Not a valid Number"),""), ""), "")</f>
        <v/>
      </c>
      <c r="K45" s="13" t="str">
        <f t="shared" ref="K45:K46" si="25">IF(ISNUMBER(I45), IF(I45&lt;&gt;"",IF(LEN(VLOOKUP(I45,AthleteList,3,FALSE)&lt;&gt;0),IFERROR(IF(VLOOKUP(I45,AthleteList,3,FALSE)&lt;&gt;"",VLOOKUP(I45,AthleteList,3,FALSE),"Not Assigned"),"Not a valid Number"),""), ""), "")</f>
        <v/>
      </c>
      <c r="L45" s="27"/>
    </row>
    <row r="46" spans="1:12">
      <c r="A46" s="49"/>
      <c r="B46" s="14"/>
      <c r="C46" s="15"/>
      <c r="D46" s="16" t="str">
        <f t="shared" ref="D46" si="26">IF(ISNUMBER(C46), IF(C46&lt;&gt;"",IF(LEN(VLOOKUP(C46,AthleteList,2,FALSE)&lt;&gt;0),IFERROR(IF(VLOOKUP(C46,AthleteList,2,FALSE)&lt;&gt;"",VLOOKUP(C46,AthleteList,2,FALSE),"Not Assigned"),"Not a valid Number"),""), ""), "")</f>
        <v/>
      </c>
      <c r="E46" s="17" t="str">
        <f t="shared" ref="E46" si="27">IF(ISNUMBER(C46), IF(C46&lt;&gt;"",IF(LEN(VLOOKUP(C46,AthleteList,3,FALSE)&lt;&gt;0),IFERROR(IF(VLOOKUP(C46,AthleteList,3,FALSE)&lt;&gt;"",VLOOKUP(C46,AthleteList,3,FALSE),"Not Assigned"),"Not a valid Number"),""), ""), "")</f>
        <v/>
      </c>
      <c r="F46" s="28"/>
      <c r="G46" s="6"/>
      <c r="H46" s="14"/>
      <c r="I46" s="18"/>
      <c r="J46" s="16" t="str">
        <f t="shared" si="24"/>
        <v/>
      </c>
      <c r="K46" s="17" t="str">
        <f t="shared" si="25"/>
        <v/>
      </c>
      <c r="L46" s="28"/>
    </row>
    <row r="47" spans="1:12">
      <c r="A47" s="23"/>
      <c r="B47" s="6"/>
      <c r="C47" s="6"/>
      <c r="D47" s="6"/>
      <c r="E47" s="6"/>
      <c r="F47" s="29"/>
      <c r="G47" s="6"/>
      <c r="H47" s="6"/>
      <c r="I47" s="6"/>
      <c r="J47" s="6"/>
      <c r="K47" s="6"/>
      <c r="L47" s="29"/>
    </row>
    <row r="48" spans="1:12">
      <c r="A48" s="49" t="s">
        <v>122</v>
      </c>
      <c r="B48" s="2" t="s">
        <v>4</v>
      </c>
      <c r="C48" s="3" t="s">
        <v>5</v>
      </c>
      <c r="D48" s="4" t="s">
        <v>6</v>
      </c>
      <c r="E48" s="5" t="s">
        <v>7</v>
      </c>
      <c r="F48" s="26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6" t="s">
        <v>8</v>
      </c>
    </row>
    <row r="49" spans="1:12">
      <c r="A49" s="49"/>
      <c r="B49" s="7">
        <v>1</v>
      </c>
      <c r="C49" s="8">
        <v>576</v>
      </c>
      <c r="D49" s="9" t="str">
        <f t="shared" ref="D49:D52" si="28">IF(ISNUMBER(C49), IF(C49&lt;&gt;"",IF(LEN(VLOOKUP(C49,AthleteList,2,FALSE)&lt;&gt;0),IFERROR(IF(VLOOKUP(C49,AthleteList,2,FALSE)&lt;&gt;"",VLOOKUP(C49,AthleteList,2,FALSE),"Not Assigned"),"Not a valid Number"),""), ""), "")</f>
        <v>Madlena Belozerova</v>
      </c>
      <c r="E49" s="10" t="str">
        <f t="shared" ref="E49:E52" si="29">IF(ISNUMBER(C49), IF(C49&lt;&gt;"",IF(LEN(VLOOKUP(C49,AthleteList,3,FALSE)&lt;&gt;0),IFERROR(IF(VLOOKUP(C49,AthleteList,3,FALSE)&lt;&gt;"",VLOOKUP(C49,AthleteList,3,FALSE),"Not Assigned"),"Not a valid Number"),""), ""), "")</f>
        <v>Regent House AC</v>
      </c>
      <c r="F49" s="27">
        <v>8.56</v>
      </c>
      <c r="G49" s="6"/>
      <c r="H49" s="7">
        <v>1</v>
      </c>
      <c r="I49" s="11">
        <v>573</v>
      </c>
      <c r="J49" s="9" t="str">
        <f t="shared" ref="J49:J52" si="30">IF(ISNUMBER(I49), IF(I49&lt;&gt;"",IF(LEN(VLOOKUP(I49,AthleteList,2,FALSE)&lt;&gt;0),IFERROR(IF(VLOOKUP(I49,AthleteList,2,FALSE)&lt;&gt;"",VLOOKUP(I49,AthleteList,2,FALSE),"Not Assigned"),"Not a valid Number"),""), ""), "")</f>
        <v>Aimee Adams</v>
      </c>
      <c r="K49" s="10" t="str">
        <f t="shared" ref="K49:K52" si="31">IF(ISNUMBER(I49), IF(I49&lt;&gt;"",IF(LEN(VLOOKUP(I49,AthleteList,3,FALSE)&lt;&gt;0),IFERROR(IF(VLOOKUP(I49,AthleteList,3,FALSE)&lt;&gt;"",VLOOKUP(I49,AthleteList,3,FALSE),"Not Assigned"),"Not a valid Number"),""), ""), "")</f>
        <v>Regent House AC</v>
      </c>
      <c r="L49" s="27">
        <v>8.41</v>
      </c>
    </row>
    <row r="50" spans="1:12">
      <c r="A50" s="49"/>
      <c r="B50" s="7">
        <v>2</v>
      </c>
      <c r="C50" s="8">
        <v>249</v>
      </c>
      <c r="D50" s="12" t="str">
        <f t="shared" si="28"/>
        <v>Katie McCullough</v>
      </c>
      <c r="E50" s="13" t="str">
        <f t="shared" si="29"/>
        <v>Ballymena &amp;Antrim AC</v>
      </c>
      <c r="F50" s="27">
        <v>8.3699999999999992</v>
      </c>
      <c r="G50" s="6"/>
      <c r="H50" s="7">
        <v>2</v>
      </c>
      <c r="I50" s="11">
        <v>634</v>
      </c>
      <c r="J50" s="12" t="str">
        <f t="shared" si="30"/>
        <v>Emma Donnelly</v>
      </c>
      <c r="K50" s="13" t="str">
        <f t="shared" si="31"/>
        <v>City of Lisburn AC</v>
      </c>
      <c r="L50" s="27">
        <v>4.5999999999999996</v>
      </c>
    </row>
    <row r="51" spans="1:12">
      <c r="A51" s="49"/>
      <c r="B51" s="7">
        <v>3</v>
      </c>
      <c r="C51" s="8">
        <v>635</v>
      </c>
      <c r="D51" s="12" t="s">
        <v>156</v>
      </c>
      <c r="E51" s="13" t="s">
        <v>33</v>
      </c>
      <c r="F51" s="27">
        <v>5.61</v>
      </c>
      <c r="G51" s="6"/>
      <c r="H51" s="7"/>
      <c r="I51" s="11"/>
      <c r="J51" s="12" t="str">
        <f t="shared" si="30"/>
        <v/>
      </c>
      <c r="K51" s="13" t="str">
        <f t="shared" si="31"/>
        <v/>
      </c>
      <c r="L51" s="27"/>
    </row>
    <row r="52" spans="1:12">
      <c r="A52" s="49"/>
      <c r="B52" s="14"/>
      <c r="C52" s="15"/>
      <c r="D52" s="16" t="str">
        <f t="shared" si="28"/>
        <v/>
      </c>
      <c r="E52" s="17" t="str">
        <f t="shared" si="29"/>
        <v/>
      </c>
      <c r="F52" s="28"/>
      <c r="G52" s="6"/>
      <c r="H52" s="14"/>
      <c r="I52" s="18"/>
      <c r="J52" s="16" t="str">
        <f t="shared" si="30"/>
        <v/>
      </c>
      <c r="K52" s="17" t="str">
        <f t="shared" si="31"/>
        <v/>
      </c>
      <c r="L52" s="28"/>
    </row>
    <row r="53" spans="1:12">
      <c r="A53" s="23"/>
      <c r="B53" s="6"/>
      <c r="C53" s="6"/>
      <c r="D53" s="6"/>
      <c r="E53" s="6"/>
      <c r="F53" s="29"/>
      <c r="G53" s="6"/>
      <c r="H53" s="6"/>
      <c r="I53" s="6"/>
      <c r="J53" s="6"/>
      <c r="K53" s="6"/>
      <c r="L53" s="29"/>
    </row>
    <row r="54" spans="1:12">
      <c r="A54" s="49" t="s">
        <v>97</v>
      </c>
      <c r="B54" s="2" t="s">
        <v>4</v>
      </c>
      <c r="C54" s="3" t="s">
        <v>5</v>
      </c>
      <c r="D54" s="4" t="s">
        <v>6</v>
      </c>
      <c r="E54" s="5" t="s">
        <v>7</v>
      </c>
      <c r="F54" s="26" t="s">
        <v>8</v>
      </c>
      <c r="G54" s="6"/>
      <c r="H54" s="2" t="s">
        <v>4</v>
      </c>
      <c r="I54" s="3" t="s">
        <v>5</v>
      </c>
      <c r="J54" s="4" t="s">
        <v>6</v>
      </c>
      <c r="K54" s="5" t="s">
        <v>7</v>
      </c>
      <c r="L54" s="26" t="s">
        <v>8</v>
      </c>
    </row>
    <row r="55" spans="1:12">
      <c r="A55" s="49"/>
      <c r="B55" s="7">
        <v>1</v>
      </c>
      <c r="C55" s="8">
        <v>249</v>
      </c>
      <c r="D55" s="9" t="str">
        <f t="shared" ref="D55:D58" si="32">IF(ISNUMBER(C55), IF(C55&lt;&gt;"",IF(LEN(VLOOKUP(C55,AthleteList,2,FALSE)&lt;&gt;0),IFERROR(IF(VLOOKUP(C55,AthleteList,2,FALSE)&lt;&gt;"",VLOOKUP(C55,AthleteList,2,FALSE),"Not Assigned"),"Not a valid Number"),""), ""), "")</f>
        <v>Katie McCullough</v>
      </c>
      <c r="E55" s="10" t="str">
        <f t="shared" ref="E55:E58" si="33">IF(ISNUMBER(C55), IF(C55&lt;&gt;"",IF(LEN(VLOOKUP(C55,AthleteList,3,FALSE)&lt;&gt;0),IFERROR(IF(VLOOKUP(C55,AthleteList,3,FALSE)&lt;&gt;"",VLOOKUP(C55,AthleteList,3,FALSE),"Not Assigned"),"Not a valid Number"),""), ""), "")</f>
        <v>Ballymena &amp;Antrim AC</v>
      </c>
      <c r="F55" s="27">
        <v>32.01</v>
      </c>
      <c r="G55" s="6"/>
      <c r="H55" s="7">
        <v>1</v>
      </c>
      <c r="I55" s="11">
        <v>634</v>
      </c>
      <c r="J55" s="9" t="str">
        <f t="shared" ref="J55:J58" si="34">IF(ISNUMBER(I55), IF(I55&lt;&gt;"",IF(LEN(VLOOKUP(I55,AthleteList,2,FALSE)&lt;&gt;0),IFERROR(IF(VLOOKUP(I55,AthleteList,2,FALSE)&lt;&gt;"",VLOOKUP(I55,AthleteList,2,FALSE),"Not Assigned"),"Not a valid Number"),""), ""), "")</f>
        <v>Emma Donnelly</v>
      </c>
      <c r="K55" s="10" t="str">
        <f t="shared" ref="K55:K58" si="35">IF(ISNUMBER(I55), IF(I55&lt;&gt;"",IF(LEN(VLOOKUP(I55,AthleteList,3,FALSE)&lt;&gt;0),IFERROR(IF(VLOOKUP(I55,AthleteList,3,FALSE)&lt;&gt;"",VLOOKUP(I55,AthleteList,3,FALSE),"Not Assigned"),"Not a valid Number"),""), ""), "")</f>
        <v>City of Lisburn AC</v>
      </c>
      <c r="L55" s="27">
        <v>13.5</v>
      </c>
    </row>
    <row r="56" spans="1:12">
      <c r="A56" s="49"/>
      <c r="B56" s="7">
        <v>2</v>
      </c>
      <c r="C56" s="8">
        <v>569</v>
      </c>
      <c r="D56" s="12" t="str">
        <f t="shared" si="32"/>
        <v>Amy McCord</v>
      </c>
      <c r="E56" s="13" t="str">
        <f t="shared" si="33"/>
        <v>Regent House AC</v>
      </c>
      <c r="F56" s="27">
        <v>24.16</v>
      </c>
      <c r="G56" s="6"/>
      <c r="H56" s="7">
        <v>2</v>
      </c>
      <c r="I56" s="11">
        <v>568</v>
      </c>
      <c r="J56" s="12" t="str">
        <f t="shared" si="34"/>
        <v>Imogen Greene</v>
      </c>
      <c r="K56" s="13" t="str">
        <f t="shared" si="35"/>
        <v>Regent House AC</v>
      </c>
      <c r="L56" s="27">
        <v>10.52</v>
      </c>
    </row>
    <row r="57" spans="1:12">
      <c r="A57" s="49"/>
      <c r="B57" s="7">
        <v>3</v>
      </c>
      <c r="C57" s="8">
        <v>635</v>
      </c>
      <c r="D57" s="12" t="str">
        <f t="shared" si="32"/>
        <v>Amira Megahey</v>
      </c>
      <c r="E57" s="13" t="str">
        <f t="shared" si="33"/>
        <v>City of Lisburn AC</v>
      </c>
      <c r="F57" s="27">
        <v>13.9</v>
      </c>
      <c r="G57" s="6"/>
      <c r="H57" s="7"/>
      <c r="I57" s="11"/>
      <c r="J57" s="12" t="str">
        <f t="shared" si="34"/>
        <v/>
      </c>
      <c r="K57" s="13" t="str">
        <f t="shared" si="35"/>
        <v/>
      </c>
      <c r="L57" s="27"/>
    </row>
    <row r="58" spans="1:12">
      <c r="A58" s="49"/>
      <c r="B58" s="14"/>
      <c r="C58" s="15"/>
      <c r="D58" s="16" t="str">
        <f t="shared" si="32"/>
        <v/>
      </c>
      <c r="E58" s="17" t="str">
        <f t="shared" si="33"/>
        <v/>
      </c>
      <c r="F58" s="28"/>
      <c r="G58" s="6"/>
      <c r="H58" s="14"/>
      <c r="I58" s="18"/>
      <c r="J58" s="16" t="str">
        <f t="shared" si="34"/>
        <v/>
      </c>
      <c r="K58" s="17" t="str">
        <f t="shared" si="35"/>
        <v/>
      </c>
      <c r="L58" s="28"/>
    </row>
    <row r="59" spans="1:12">
      <c r="A59" s="23"/>
      <c r="B59" s="6"/>
      <c r="C59" s="6"/>
      <c r="D59" s="6"/>
      <c r="E59" s="6"/>
      <c r="F59" s="29"/>
      <c r="G59" s="6"/>
      <c r="H59" s="6"/>
      <c r="I59" s="6"/>
      <c r="J59" s="6"/>
      <c r="K59" s="6"/>
      <c r="L59" s="29"/>
    </row>
    <row r="60" spans="1:12">
      <c r="A60" s="49" t="s">
        <v>98</v>
      </c>
      <c r="B60" s="2" t="s">
        <v>4</v>
      </c>
      <c r="C60" s="3" t="s">
        <v>5</v>
      </c>
      <c r="D60" s="4" t="s">
        <v>6</v>
      </c>
      <c r="E60" s="5" t="s">
        <v>7</v>
      </c>
      <c r="F60" s="26" t="s">
        <v>8</v>
      </c>
      <c r="G60" s="6"/>
      <c r="H60" s="2" t="s">
        <v>4</v>
      </c>
      <c r="I60" s="3" t="s">
        <v>5</v>
      </c>
      <c r="J60" s="4" t="s">
        <v>6</v>
      </c>
      <c r="K60" s="5" t="s">
        <v>7</v>
      </c>
      <c r="L60" s="26" t="s">
        <v>8</v>
      </c>
    </row>
    <row r="61" spans="1:12">
      <c r="A61" s="49"/>
      <c r="B61" s="7">
        <v>1</v>
      </c>
      <c r="C61" s="8">
        <v>576</v>
      </c>
      <c r="D61" s="9" t="str">
        <f t="shared" ref="D61:D63" si="36">IF(ISNUMBER(C61), IF(C61&lt;&gt;"",IF(LEN(VLOOKUP(C61,AthleteList,2,FALSE)&lt;&gt;0),IFERROR(IF(VLOOKUP(C61,AthleteList,2,FALSE)&lt;&gt;"",VLOOKUP(C61,AthleteList,2,FALSE),"Not Assigned"),"Not a valid Number"),""), ""), "")</f>
        <v>Madlena Belozerova</v>
      </c>
      <c r="E61" s="10" t="str">
        <f t="shared" ref="E61:E63" si="37">IF(ISNUMBER(C61), IF(C61&lt;&gt;"",IF(LEN(VLOOKUP(C61,AthleteList,3,FALSE)&lt;&gt;0),IFERROR(IF(VLOOKUP(C61,AthleteList,3,FALSE)&lt;&gt;"",VLOOKUP(C61,AthleteList,3,FALSE),"Not Assigned"),"Not a valid Number"),""), ""), "")</f>
        <v>Regent House AC</v>
      </c>
      <c r="F61" s="27">
        <v>23.81</v>
      </c>
      <c r="G61" s="6"/>
      <c r="H61" s="7">
        <v>1</v>
      </c>
      <c r="I61" s="11">
        <v>568</v>
      </c>
      <c r="J61" s="9" t="str">
        <f t="shared" ref="J61:J63" si="38">IF(ISNUMBER(I61), IF(I61&lt;&gt;"",IF(LEN(VLOOKUP(I61,AthleteList,2,FALSE)&lt;&gt;0),IFERROR(IF(VLOOKUP(I61,AthleteList,2,FALSE)&lt;&gt;"",VLOOKUP(I61,AthleteList,2,FALSE),"Not Assigned"),"Not a valid Number"),""), ""), "")</f>
        <v>Imogen Greene</v>
      </c>
      <c r="K61" s="10" t="str">
        <f t="shared" ref="K61:K63" si="39">IF(ISNUMBER(I61), IF(I61&lt;&gt;"",IF(LEN(VLOOKUP(I61,AthleteList,3,FALSE)&lt;&gt;0),IFERROR(IF(VLOOKUP(I61,AthleteList,3,FALSE)&lt;&gt;"",VLOOKUP(I61,AthleteList,3,FALSE),"Not Assigned"),"Not a valid Number"),""), ""), "")</f>
        <v>Regent House AC</v>
      </c>
      <c r="L61" s="27">
        <v>19.670000000000002</v>
      </c>
    </row>
    <row r="62" spans="1:12">
      <c r="A62" s="49"/>
      <c r="B62" s="7">
        <v>2</v>
      </c>
      <c r="C62" s="8"/>
      <c r="D62" s="12" t="str">
        <f t="shared" si="36"/>
        <v/>
      </c>
      <c r="E62" s="13" t="str">
        <f t="shared" si="37"/>
        <v/>
      </c>
      <c r="F62" s="27"/>
      <c r="G62" s="6"/>
      <c r="H62" s="7"/>
      <c r="I62" s="11"/>
      <c r="J62" s="12" t="str">
        <f t="shared" si="38"/>
        <v/>
      </c>
      <c r="K62" s="13" t="str">
        <f t="shared" si="39"/>
        <v/>
      </c>
      <c r="L62" s="27"/>
    </row>
    <row r="63" spans="1:12">
      <c r="A63" s="49"/>
      <c r="B63" s="14"/>
      <c r="C63" s="15"/>
      <c r="D63" s="16" t="str">
        <f t="shared" si="36"/>
        <v/>
      </c>
      <c r="E63" s="17" t="str">
        <f t="shared" si="37"/>
        <v/>
      </c>
      <c r="F63" s="28"/>
      <c r="G63" s="6"/>
      <c r="H63" s="14"/>
      <c r="I63" s="18"/>
      <c r="J63" s="16" t="str">
        <f t="shared" si="38"/>
        <v/>
      </c>
      <c r="K63" s="17" t="str">
        <f t="shared" si="39"/>
        <v/>
      </c>
      <c r="L63" s="28"/>
    </row>
    <row r="64" spans="1:12">
      <c r="A64" s="23"/>
      <c r="B64" s="6"/>
      <c r="C64" s="6"/>
      <c r="D64" s="6"/>
      <c r="E64" s="6"/>
      <c r="F64" s="29"/>
      <c r="G64" s="6"/>
      <c r="H64" s="6"/>
      <c r="I64" s="6"/>
      <c r="J64" s="6"/>
      <c r="K64" s="6"/>
      <c r="L64" s="29"/>
    </row>
    <row r="65" spans="1:12">
      <c r="A65" s="49" t="s">
        <v>68</v>
      </c>
      <c r="B65" s="2" t="s">
        <v>4</v>
      </c>
      <c r="C65" s="3" t="s">
        <v>5</v>
      </c>
      <c r="D65" s="4" t="s">
        <v>6</v>
      </c>
      <c r="E65" s="5" t="s">
        <v>7</v>
      </c>
      <c r="F65" s="26" t="s">
        <v>8</v>
      </c>
      <c r="G65" s="6"/>
      <c r="H65" s="31"/>
      <c r="I65" s="32"/>
      <c r="J65" s="33"/>
      <c r="K65" s="33"/>
      <c r="L65" s="34"/>
    </row>
    <row r="66" spans="1:12">
      <c r="A66" s="49"/>
      <c r="B66" s="7">
        <v>1</v>
      </c>
      <c r="C66" s="8">
        <v>17</v>
      </c>
      <c r="D66" s="9" t="str">
        <f t="shared" ref="D66:D69" si="40">IF(ISNUMBER(C66), IF(C66&lt;&gt;"",IF(LEN(VLOOKUP(C66,AthleteList,2,FALSE)&lt;&gt;0),IFERROR(IF(VLOOKUP(C66,AthleteList,2,FALSE)&lt;&gt;"",VLOOKUP(C66,AthleteList,2,FALSE),"Not Assigned"),"Not a valid Number"),""), ""), "")</f>
        <v>U17 Girls Relay Team</v>
      </c>
      <c r="E66" s="10" t="str">
        <f t="shared" ref="E66:E69" si="41">IF(ISNUMBER(C66), IF(C66&lt;&gt;"",IF(LEN(VLOOKUP(C66,AthleteList,3,FALSE)&lt;&gt;0),IFERROR(IF(VLOOKUP(C66,AthleteList,3,FALSE)&lt;&gt;"",VLOOKUP(C66,AthleteList,3,FALSE),"Not Assigned"),"Not a valid Number"),""), ""), "")</f>
        <v>City of Lisburn AC</v>
      </c>
      <c r="F66" s="27">
        <v>54.98</v>
      </c>
      <c r="G66" s="6"/>
      <c r="H66" s="35"/>
      <c r="I66" s="36"/>
      <c r="J66" s="37"/>
      <c r="K66" s="37"/>
      <c r="L66" s="27"/>
    </row>
    <row r="67" spans="1:12">
      <c r="A67" s="49"/>
      <c r="B67" s="7">
        <v>2</v>
      </c>
      <c r="C67" s="8">
        <v>41</v>
      </c>
      <c r="D67" s="12" t="str">
        <f t="shared" si="40"/>
        <v>U17 Girls Relay Team</v>
      </c>
      <c r="E67" s="13" t="str">
        <f t="shared" si="41"/>
        <v>Regent House AC</v>
      </c>
      <c r="F67" s="27">
        <v>57.57</v>
      </c>
      <c r="G67" s="6"/>
      <c r="H67" s="35"/>
      <c r="I67" s="36"/>
      <c r="J67" s="37"/>
      <c r="K67" s="37"/>
      <c r="L67" s="27"/>
    </row>
    <row r="68" spans="1:12">
      <c r="A68" s="49"/>
      <c r="B68" s="7">
        <v>3</v>
      </c>
      <c r="C68" s="8">
        <v>35</v>
      </c>
      <c r="D68" s="12" t="str">
        <f t="shared" si="40"/>
        <v>U17 Girls Relay Team</v>
      </c>
      <c r="E68" s="13" t="str">
        <f t="shared" si="41"/>
        <v>North Down AC</v>
      </c>
      <c r="F68" s="27">
        <v>57.63</v>
      </c>
      <c r="G68" s="6"/>
      <c r="H68" s="35"/>
      <c r="I68" s="36"/>
      <c r="J68" s="37"/>
      <c r="K68" s="37"/>
      <c r="L68" s="27"/>
    </row>
    <row r="69" spans="1:12">
      <c r="A69" s="49"/>
      <c r="B69" s="14"/>
      <c r="C69" s="15"/>
      <c r="D69" s="16" t="str">
        <f t="shared" si="40"/>
        <v/>
      </c>
      <c r="E69" s="17" t="str">
        <f t="shared" si="41"/>
        <v/>
      </c>
      <c r="F69" s="28"/>
      <c r="G69" s="6"/>
      <c r="H69" s="35"/>
      <c r="I69" s="36"/>
      <c r="J69" s="37"/>
      <c r="K69" s="37"/>
      <c r="L69" s="27"/>
    </row>
  </sheetData>
  <mergeCells count="13">
    <mergeCell ref="A60:A63"/>
    <mergeCell ref="A65:A69"/>
    <mergeCell ref="A31:A34"/>
    <mergeCell ref="A36:A40"/>
    <mergeCell ref="A42:A46"/>
    <mergeCell ref="A48:A52"/>
    <mergeCell ref="A54:A58"/>
    <mergeCell ref="A23:A29"/>
    <mergeCell ref="B1:L1"/>
    <mergeCell ref="B3:F3"/>
    <mergeCell ref="H3:L3"/>
    <mergeCell ref="A4:A11"/>
    <mergeCell ref="A13:A21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R14"/>
  <sheetViews>
    <sheetView workbookViewId="0">
      <selection activeCell="D17" sqref="D17"/>
    </sheetView>
  </sheetViews>
  <sheetFormatPr defaultRowHeight="15"/>
  <cols>
    <col min="2" max="2" width="20.7109375" customWidth="1"/>
    <col min="3" max="16" width="5.7109375" customWidth="1"/>
    <col min="18" max="18" width="0.140625" customWidth="1"/>
  </cols>
  <sheetData>
    <row r="4" spans="2:18">
      <c r="B4" s="58"/>
    </row>
    <row r="5" spans="2:18">
      <c r="B5" s="59" t="s">
        <v>157</v>
      </c>
      <c r="C5" s="60" t="s">
        <v>158</v>
      </c>
      <c r="D5" s="61"/>
      <c r="E5" s="60" t="s">
        <v>159</v>
      </c>
      <c r="F5" s="61"/>
      <c r="G5" s="60" t="s">
        <v>160</v>
      </c>
      <c r="H5" s="61"/>
      <c r="I5" s="60" t="s">
        <v>161</v>
      </c>
      <c r="J5" s="61"/>
      <c r="K5" s="60" t="s">
        <v>162</v>
      </c>
      <c r="L5" s="61"/>
      <c r="M5" s="62" t="s">
        <v>163</v>
      </c>
      <c r="N5" s="63"/>
      <c r="O5" s="62" t="s">
        <v>164</v>
      </c>
      <c r="P5" s="63"/>
      <c r="Q5" s="62"/>
      <c r="R5" s="63"/>
    </row>
    <row r="6" spans="2:18">
      <c r="B6" s="64" t="s">
        <v>165</v>
      </c>
      <c r="C6" s="65" t="s">
        <v>166</v>
      </c>
      <c r="D6" s="66"/>
      <c r="E6" s="65" t="s">
        <v>167</v>
      </c>
      <c r="F6" s="66"/>
      <c r="G6" s="65" t="s">
        <v>168</v>
      </c>
      <c r="H6" s="66"/>
      <c r="I6" s="65" t="s">
        <v>169</v>
      </c>
      <c r="J6" s="66"/>
      <c r="K6" s="65" t="s">
        <v>170</v>
      </c>
      <c r="L6" s="66"/>
      <c r="M6" s="67" t="s">
        <v>171</v>
      </c>
      <c r="N6" s="68"/>
      <c r="O6" s="67" t="s">
        <v>172</v>
      </c>
      <c r="P6" s="68"/>
      <c r="Q6" s="67"/>
      <c r="R6" s="68"/>
    </row>
    <row r="7" spans="2:18" ht="23.25">
      <c r="B7" s="69" t="s">
        <v>173</v>
      </c>
      <c r="C7" s="70">
        <v>31</v>
      </c>
      <c r="D7" s="71"/>
      <c r="E7" s="70">
        <v>49</v>
      </c>
      <c r="F7" s="71"/>
      <c r="G7" s="70">
        <v>58</v>
      </c>
      <c r="H7" s="71"/>
      <c r="I7" s="70">
        <v>68</v>
      </c>
      <c r="J7" s="71"/>
      <c r="K7" s="70">
        <v>11</v>
      </c>
      <c r="L7" s="71"/>
      <c r="M7" s="70">
        <v>81</v>
      </c>
      <c r="N7" s="71"/>
      <c r="O7" s="70">
        <v>71</v>
      </c>
      <c r="P7" s="71"/>
      <c r="Q7" s="72"/>
      <c r="R7" s="73"/>
    </row>
    <row r="8" spans="2:18" ht="23.25">
      <c r="B8" s="69" t="s">
        <v>174</v>
      </c>
      <c r="C8" s="70">
        <v>7</v>
      </c>
      <c r="D8" s="71"/>
      <c r="E8" s="70">
        <v>67</v>
      </c>
      <c r="F8" s="71"/>
      <c r="G8" s="70">
        <v>103</v>
      </c>
      <c r="H8" s="71"/>
      <c r="I8" s="70">
        <v>48</v>
      </c>
      <c r="J8" s="71"/>
      <c r="K8" s="74"/>
      <c r="L8" s="75"/>
      <c r="M8" s="70">
        <v>138</v>
      </c>
      <c r="N8" s="71"/>
      <c r="O8" s="70">
        <v>42</v>
      </c>
      <c r="P8" s="71"/>
      <c r="Q8" s="72"/>
      <c r="R8" s="73"/>
    </row>
    <row r="9" spans="2:18" ht="23.25">
      <c r="B9" s="76" t="s">
        <v>175</v>
      </c>
      <c r="C9" s="70">
        <v>49</v>
      </c>
      <c r="D9" s="71"/>
      <c r="E9" s="70">
        <v>42</v>
      </c>
      <c r="F9" s="71"/>
      <c r="G9" s="70">
        <v>104</v>
      </c>
      <c r="H9" s="71"/>
      <c r="I9" s="70">
        <v>11</v>
      </c>
      <c r="J9" s="71"/>
      <c r="K9" s="70">
        <v>4</v>
      </c>
      <c r="L9" s="71"/>
      <c r="M9" s="70">
        <v>37</v>
      </c>
      <c r="N9" s="71"/>
      <c r="O9" s="70">
        <v>111</v>
      </c>
      <c r="P9" s="71"/>
      <c r="Q9" s="72"/>
      <c r="R9" s="73"/>
    </row>
    <row r="10" spans="2:18" ht="23.25">
      <c r="B10" s="77" t="s">
        <v>176</v>
      </c>
      <c r="C10" s="70">
        <v>15</v>
      </c>
      <c r="D10" s="71"/>
      <c r="E10" s="70">
        <v>15</v>
      </c>
      <c r="F10" s="71"/>
      <c r="G10" s="70">
        <v>47</v>
      </c>
      <c r="H10" s="71"/>
      <c r="I10" s="70">
        <v>14</v>
      </c>
      <c r="J10" s="71"/>
      <c r="K10" s="70">
        <v>16</v>
      </c>
      <c r="L10" s="71"/>
      <c r="M10" s="70">
        <v>33</v>
      </c>
      <c r="N10" s="71"/>
      <c r="O10" s="70">
        <v>91</v>
      </c>
      <c r="P10" s="71"/>
      <c r="Q10" s="72"/>
      <c r="R10" s="73"/>
    </row>
    <row r="11" spans="2:18" ht="18">
      <c r="B11" s="77" t="s">
        <v>177</v>
      </c>
      <c r="C11" s="78">
        <v>20</v>
      </c>
      <c r="D11" s="79"/>
      <c r="E11" s="78">
        <v>91</v>
      </c>
      <c r="F11" s="79"/>
      <c r="G11" s="78">
        <v>50</v>
      </c>
      <c r="H11" s="79"/>
      <c r="I11" s="78">
        <v>42</v>
      </c>
      <c r="J11" s="79"/>
      <c r="K11" s="78"/>
      <c r="L11" s="79"/>
      <c r="M11" s="78">
        <v>117</v>
      </c>
      <c r="N11" s="79"/>
      <c r="O11" s="78">
        <v>55</v>
      </c>
      <c r="P11" s="79"/>
      <c r="Q11" s="78"/>
      <c r="R11" s="79"/>
    </row>
    <row r="12" spans="2:18" ht="23.25">
      <c r="B12" s="77" t="s">
        <v>178</v>
      </c>
      <c r="C12" s="80">
        <v>38</v>
      </c>
      <c r="D12" s="81"/>
      <c r="E12" s="80">
        <v>16</v>
      </c>
      <c r="F12" s="81"/>
      <c r="G12" s="80">
        <v>100</v>
      </c>
      <c r="H12" s="81"/>
      <c r="I12" s="80">
        <v>6</v>
      </c>
      <c r="J12" s="81"/>
      <c r="K12" s="80"/>
      <c r="L12" s="81"/>
      <c r="M12" s="80">
        <v>5</v>
      </c>
      <c r="N12" s="81"/>
      <c r="O12" s="80">
        <v>107</v>
      </c>
      <c r="P12" s="81"/>
      <c r="Q12" s="72"/>
      <c r="R12" s="73"/>
    </row>
    <row r="13" spans="2:18">
      <c r="B13" s="58"/>
      <c r="C13" s="82"/>
      <c r="D13" s="82"/>
      <c r="E13" s="82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2:18" ht="18">
      <c r="B14" s="69" t="s">
        <v>179</v>
      </c>
      <c r="C14" s="70">
        <v>160</v>
      </c>
      <c r="D14" s="71"/>
      <c r="E14" s="70">
        <v>280</v>
      </c>
      <c r="F14" s="71"/>
      <c r="G14" s="70">
        <v>462</v>
      </c>
      <c r="H14" s="71"/>
      <c r="I14" s="70">
        <v>189</v>
      </c>
      <c r="J14" s="71"/>
      <c r="K14" s="70">
        <v>31</v>
      </c>
      <c r="L14" s="71"/>
      <c r="M14" s="70">
        <v>411</v>
      </c>
      <c r="N14" s="71"/>
      <c r="O14" s="70">
        <v>477</v>
      </c>
      <c r="P14" s="71"/>
      <c r="Q14" s="70"/>
      <c r="R14" s="71"/>
    </row>
  </sheetData>
  <mergeCells count="77">
    <mergeCell ref="O14:P14"/>
    <mergeCell ref="Q14:R14"/>
    <mergeCell ref="C14:D14"/>
    <mergeCell ref="E14:F14"/>
    <mergeCell ref="G14:H14"/>
    <mergeCell ref="I14:J14"/>
    <mergeCell ref="K14:L14"/>
    <mergeCell ref="M14:N14"/>
    <mergeCell ref="G13:H13"/>
    <mergeCell ref="I13:J13"/>
    <mergeCell ref="K13:L13"/>
    <mergeCell ref="M13:N13"/>
    <mergeCell ref="O13:P13"/>
    <mergeCell ref="Q13:R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O7:P7"/>
    <mergeCell ref="Q7:R7"/>
    <mergeCell ref="C8:D8"/>
    <mergeCell ref="E8:F8"/>
    <mergeCell ref="G8:H8"/>
    <mergeCell ref="I8:J8"/>
    <mergeCell ref="M8:N8"/>
    <mergeCell ref="O8:P8"/>
    <mergeCell ref="Q8:R8"/>
    <mergeCell ref="C7:D7"/>
    <mergeCell ref="E7:F7"/>
    <mergeCell ref="G7:H7"/>
    <mergeCell ref="I7:J7"/>
    <mergeCell ref="K7:L7"/>
    <mergeCell ref="M7:N7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I20"/>
  <sheetViews>
    <sheetView tabSelected="1" workbookViewId="0">
      <selection activeCell="E20" sqref="E20"/>
    </sheetView>
  </sheetViews>
  <sheetFormatPr defaultRowHeight="15"/>
  <cols>
    <col min="2" max="2" width="4.28515625" customWidth="1"/>
    <col min="4" max="4" width="4.28515625" customWidth="1"/>
    <col min="5" max="5" width="18.42578125" customWidth="1"/>
    <col min="6" max="6" width="3.7109375" customWidth="1"/>
    <col min="7" max="7" width="22.42578125" customWidth="1"/>
    <col min="8" max="8" width="5" customWidth="1"/>
  </cols>
  <sheetData>
    <row r="3" spans="1:9">
      <c r="A3" s="84"/>
      <c r="B3" s="85" t="s">
        <v>180</v>
      </c>
      <c r="C3" s="85"/>
      <c r="D3" s="85"/>
      <c r="E3" s="85"/>
      <c r="F3" s="85"/>
      <c r="G3" s="85"/>
      <c r="H3" s="85"/>
      <c r="I3" s="85"/>
    </row>
    <row r="4" spans="1:9">
      <c r="A4" s="84"/>
      <c r="I4" s="30"/>
    </row>
    <row r="5" spans="1:9">
      <c r="A5" s="84" t="s">
        <v>181</v>
      </c>
      <c r="B5" s="84"/>
      <c r="C5" s="84" t="s">
        <v>182</v>
      </c>
      <c r="D5" s="84"/>
      <c r="E5" s="84" t="s">
        <v>6</v>
      </c>
      <c r="F5" s="84"/>
      <c r="G5" s="84" t="s">
        <v>7</v>
      </c>
      <c r="H5" s="84"/>
      <c r="I5" s="86" t="s">
        <v>8</v>
      </c>
    </row>
    <row r="6" spans="1:9">
      <c r="A6" s="84"/>
      <c r="I6" s="30"/>
    </row>
    <row r="7" spans="1:9">
      <c r="A7" s="84" t="s">
        <v>75</v>
      </c>
      <c r="C7">
        <v>805</v>
      </c>
      <c r="E7" t="s">
        <v>183</v>
      </c>
      <c r="G7" t="s">
        <v>184</v>
      </c>
      <c r="I7" s="30">
        <v>11.66</v>
      </c>
    </row>
    <row r="8" spans="1:9">
      <c r="A8" s="84"/>
      <c r="I8" s="30"/>
    </row>
    <row r="9" spans="1:9">
      <c r="A9" s="84"/>
      <c r="I9" s="30"/>
    </row>
    <row r="10" spans="1:9">
      <c r="A10" s="84" t="s">
        <v>126</v>
      </c>
      <c r="C10">
        <v>806</v>
      </c>
      <c r="E10" t="s">
        <v>185</v>
      </c>
      <c r="G10" t="s">
        <v>36</v>
      </c>
      <c r="I10" s="30">
        <v>55.29</v>
      </c>
    </row>
    <row r="11" spans="1:9">
      <c r="A11" s="84"/>
      <c r="I11" s="30"/>
    </row>
    <row r="12" spans="1:9">
      <c r="A12" s="84"/>
      <c r="I12" s="30"/>
    </row>
    <row r="13" spans="1:9">
      <c r="A13" s="84" t="s">
        <v>78</v>
      </c>
      <c r="B13" t="s">
        <v>194</v>
      </c>
      <c r="C13">
        <v>804</v>
      </c>
      <c r="E13" t="s">
        <v>186</v>
      </c>
      <c r="G13" t="s">
        <v>187</v>
      </c>
      <c r="I13" s="30" t="s">
        <v>188</v>
      </c>
    </row>
    <row r="14" spans="1:9">
      <c r="A14" s="84"/>
      <c r="I14" s="30"/>
    </row>
    <row r="15" spans="1:9">
      <c r="A15" s="84"/>
      <c r="B15" t="s">
        <v>195</v>
      </c>
      <c r="C15">
        <v>801</v>
      </c>
      <c r="E15" t="s">
        <v>189</v>
      </c>
      <c r="G15" t="s">
        <v>190</v>
      </c>
      <c r="I15" s="30" t="s">
        <v>191</v>
      </c>
    </row>
    <row r="16" spans="1:9">
      <c r="A16" s="84"/>
      <c r="I16" s="30"/>
    </row>
    <row r="17" spans="1:9">
      <c r="A17" s="84"/>
      <c r="I17" s="30"/>
    </row>
    <row r="18" spans="1:9">
      <c r="A18" s="84" t="s">
        <v>192</v>
      </c>
      <c r="C18">
        <v>803</v>
      </c>
      <c r="E18" t="s">
        <v>193</v>
      </c>
      <c r="G18" t="s">
        <v>30</v>
      </c>
      <c r="I18" s="87">
        <v>5.7</v>
      </c>
    </row>
    <row r="19" spans="1:9">
      <c r="A19" s="84"/>
      <c r="I19" s="30"/>
    </row>
    <row r="20" spans="1:9">
      <c r="A20" s="84"/>
      <c r="I20" s="30"/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U13 Boys</vt:lpstr>
      <vt:lpstr>U13 Girls</vt:lpstr>
      <vt:lpstr>U15 Boys</vt:lpstr>
      <vt:lpstr>U15 Girls</vt:lpstr>
      <vt:lpstr>U17 Boys</vt:lpstr>
      <vt:lpstr>U17 Girls</vt:lpstr>
      <vt:lpstr>Points</vt:lpstr>
      <vt:lpstr>Senior Results</vt:lpstr>
      <vt:lpstr>'U13 Boys'!Print_Area</vt:lpstr>
      <vt:lpstr>'U13 Girls'!Print_Area</vt:lpstr>
      <vt:lpstr>'U15 Boys'!Print_Area</vt:lpstr>
      <vt:lpstr>'U15 Girls'!Print_Area</vt:lpstr>
      <vt:lpstr>'U17 Boys'!Print_Area</vt:lpstr>
      <vt:lpstr>'U17 Girls'!Print_Area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2019-04-30T12:58:17Z</dcterms:modified>
</cp:coreProperties>
</file>