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bookViews>
    <workbookView xWindow="0" yWindow="0" windowWidth="20490" windowHeight="7530" xr2:uid="{3B7A2F88-F2F8-4218-B161-BCDAF02B04B7}"/>
  </bookViews>
  <sheets>
    <sheet name="Track" sheetId="1" r:id="rId1"/>
    <sheet name="Field" sheetId="2" r:id="rId2"/>
  </sheets>
  <externalReferences>
    <externalReference r:id="rId3"/>
  </externalReferences>
  <definedNames>
    <definedName name="Entries">[1]Entries!$A$6:$D$650</definedName>
    <definedName name="Entry">[1]Entries!$A$6:$J$445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0" i="2" l="1"/>
  <c r="E420" i="2"/>
  <c r="D420" i="2"/>
  <c r="G419" i="2"/>
  <c r="F419" i="2"/>
  <c r="E419" i="2"/>
  <c r="D419" i="2"/>
  <c r="G418" i="2"/>
  <c r="F418" i="2"/>
  <c r="E418" i="2"/>
  <c r="D418" i="2"/>
  <c r="G417" i="2"/>
  <c r="F417" i="2"/>
  <c r="E417" i="2"/>
  <c r="D417" i="2"/>
  <c r="G416" i="2"/>
  <c r="F416" i="2"/>
  <c r="E416" i="2"/>
  <c r="D416" i="2"/>
  <c r="G415" i="2"/>
  <c r="F415" i="2"/>
  <c r="E415" i="2"/>
  <c r="D415" i="2"/>
  <c r="G414" i="2"/>
  <c r="F414" i="2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2" i="2"/>
  <c r="F62" i="2"/>
  <c r="E62" i="2"/>
  <c r="D62" i="2"/>
  <c r="G61" i="2"/>
  <c r="F61" i="2"/>
  <c r="E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37" i="2"/>
  <c r="F37" i="2"/>
  <c r="E37" i="2"/>
  <c r="D37" i="2"/>
  <c r="G36" i="2"/>
  <c r="F36" i="2"/>
  <c r="E36" i="2"/>
  <c r="D36" i="2"/>
  <c r="G35" i="2"/>
  <c r="F35" i="2"/>
  <c r="E35" i="2"/>
  <c r="D35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19" i="2"/>
  <c r="F19" i="2"/>
  <c r="E19" i="2"/>
  <c r="D19" i="2"/>
  <c r="G18" i="2"/>
  <c r="F18" i="2"/>
  <c r="E18" i="2"/>
  <c r="D18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F343" i="1"/>
  <c r="E343" i="1"/>
  <c r="D343" i="1"/>
  <c r="G342" i="1"/>
  <c r="F342" i="1"/>
  <c r="E342" i="1"/>
  <c r="D342" i="1"/>
  <c r="G341" i="1"/>
  <c r="F341" i="1"/>
  <c r="E341" i="1"/>
  <c r="D341" i="1"/>
  <c r="G340" i="1"/>
  <c r="F340" i="1"/>
  <c r="E340" i="1"/>
  <c r="D340" i="1"/>
  <c r="G339" i="1"/>
  <c r="F339" i="1"/>
  <c r="E339" i="1"/>
  <c r="D339" i="1"/>
  <c r="G338" i="1"/>
  <c r="F338" i="1"/>
  <c r="E338" i="1"/>
  <c r="D338" i="1"/>
  <c r="G337" i="1"/>
  <c r="F337" i="1"/>
  <c r="E337" i="1"/>
  <c r="D337" i="1"/>
  <c r="G336" i="1"/>
  <c r="F336" i="1"/>
  <c r="E336" i="1"/>
  <c r="D336" i="1"/>
  <c r="G335" i="1"/>
  <c r="F335" i="1"/>
  <c r="E335" i="1"/>
  <c r="D335" i="1"/>
  <c r="G334" i="1"/>
  <c r="F334" i="1"/>
  <c r="E334" i="1"/>
  <c r="D334" i="1"/>
  <c r="G333" i="1"/>
  <c r="F333" i="1"/>
  <c r="E333" i="1"/>
  <c r="D333" i="1"/>
  <c r="G332" i="1"/>
  <c r="F332" i="1"/>
  <c r="E332" i="1"/>
  <c r="D332" i="1"/>
  <c r="G331" i="1"/>
  <c r="F331" i="1"/>
  <c r="E331" i="1"/>
  <c r="D331" i="1"/>
  <c r="G330" i="1"/>
  <c r="F330" i="1"/>
  <c r="E330" i="1"/>
  <c r="D330" i="1"/>
  <c r="G329" i="1"/>
  <c r="F329" i="1"/>
  <c r="E329" i="1"/>
  <c r="D329" i="1"/>
  <c r="G328" i="1"/>
  <c r="F328" i="1"/>
  <c r="E328" i="1"/>
  <c r="D328" i="1"/>
  <c r="G327" i="1"/>
  <c r="F327" i="1"/>
  <c r="E327" i="1"/>
  <c r="D327" i="1"/>
  <c r="G326" i="1"/>
  <c r="F326" i="1"/>
  <c r="E326" i="1"/>
  <c r="D326" i="1"/>
  <c r="G325" i="1"/>
  <c r="F325" i="1"/>
  <c r="E325" i="1"/>
  <c r="D325" i="1"/>
  <c r="G324" i="1"/>
  <c r="F324" i="1"/>
  <c r="E324" i="1"/>
  <c r="D324" i="1"/>
  <c r="G323" i="1"/>
  <c r="F323" i="1"/>
  <c r="E323" i="1"/>
  <c r="D323" i="1"/>
  <c r="G322" i="1"/>
  <c r="F322" i="1"/>
  <c r="E322" i="1"/>
  <c r="D322" i="1"/>
  <c r="G321" i="1"/>
  <c r="F321" i="1"/>
  <c r="E321" i="1"/>
  <c r="D321" i="1"/>
  <c r="G320" i="1"/>
  <c r="F320" i="1"/>
  <c r="E320" i="1"/>
  <c r="D320" i="1"/>
  <c r="G319" i="1"/>
  <c r="F319" i="1"/>
  <c r="E319" i="1"/>
  <c r="D319" i="1"/>
  <c r="G318" i="1"/>
  <c r="F318" i="1"/>
  <c r="E318" i="1"/>
  <c r="D318" i="1"/>
  <c r="G317" i="1"/>
  <c r="F317" i="1"/>
  <c r="E317" i="1"/>
  <c r="D317" i="1"/>
  <c r="G316" i="1"/>
  <c r="F316" i="1"/>
  <c r="E316" i="1"/>
  <c r="D316" i="1"/>
  <c r="G315" i="1"/>
  <c r="F315" i="1"/>
  <c r="E315" i="1"/>
  <c r="D315" i="1"/>
  <c r="G314" i="1"/>
  <c r="F314" i="1"/>
  <c r="E314" i="1"/>
  <c r="D314" i="1"/>
  <c r="G313" i="1"/>
  <c r="F313" i="1"/>
  <c r="E313" i="1"/>
  <c r="D313" i="1"/>
  <c r="G312" i="1"/>
  <c r="F312" i="1"/>
  <c r="E312" i="1"/>
  <c r="D312" i="1"/>
  <c r="G311" i="1"/>
  <c r="F311" i="1"/>
  <c r="E311" i="1"/>
  <c r="D311" i="1"/>
  <c r="G310" i="1"/>
  <c r="F310" i="1"/>
  <c r="E310" i="1"/>
  <c r="D310" i="1"/>
  <c r="G309" i="1"/>
  <c r="F309" i="1"/>
  <c r="E309" i="1"/>
  <c r="D309" i="1"/>
  <c r="G308" i="1"/>
  <c r="F308" i="1"/>
  <c r="E308" i="1"/>
  <c r="D308" i="1"/>
  <c r="G307" i="1"/>
  <c r="F307" i="1"/>
  <c r="E307" i="1"/>
  <c r="D307" i="1"/>
  <c r="G306" i="1"/>
  <c r="F306" i="1"/>
  <c r="E306" i="1"/>
  <c r="D306" i="1"/>
  <c r="G305" i="1"/>
  <c r="F305" i="1"/>
  <c r="E305" i="1"/>
  <c r="D305" i="1"/>
  <c r="G304" i="1"/>
  <c r="F304" i="1"/>
  <c r="E304" i="1"/>
  <c r="D304" i="1"/>
  <c r="G303" i="1"/>
  <c r="F303" i="1"/>
  <c r="E303" i="1"/>
  <c r="D303" i="1"/>
  <c r="G302" i="1"/>
  <c r="F302" i="1"/>
  <c r="E302" i="1"/>
  <c r="D302" i="1"/>
  <c r="G301" i="1"/>
  <c r="F301" i="1"/>
  <c r="E301" i="1"/>
  <c r="D301" i="1"/>
  <c r="G300" i="1"/>
  <c r="F300" i="1"/>
  <c r="E300" i="1"/>
  <c r="D300" i="1"/>
  <c r="G299" i="1"/>
  <c r="F299" i="1"/>
  <c r="E299" i="1"/>
  <c r="D299" i="1"/>
  <c r="G298" i="1"/>
  <c r="F298" i="1"/>
  <c r="E298" i="1"/>
  <c r="D298" i="1"/>
  <c r="G297" i="1"/>
  <c r="F297" i="1"/>
  <c r="E297" i="1"/>
  <c r="D297" i="1"/>
  <c r="G296" i="1"/>
  <c r="F296" i="1"/>
  <c r="E296" i="1"/>
  <c r="D296" i="1"/>
  <c r="G295" i="1"/>
  <c r="F295" i="1"/>
  <c r="E295" i="1"/>
  <c r="D295" i="1"/>
  <c r="G294" i="1"/>
  <c r="F294" i="1"/>
  <c r="E294" i="1"/>
  <c r="D294" i="1"/>
  <c r="G293" i="1"/>
  <c r="F293" i="1"/>
  <c r="E293" i="1"/>
  <c r="D293" i="1"/>
  <c r="G292" i="1"/>
  <c r="F292" i="1"/>
  <c r="E292" i="1"/>
  <c r="D292" i="1"/>
  <c r="G291" i="1"/>
  <c r="F291" i="1"/>
  <c r="E291" i="1"/>
  <c r="D291" i="1"/>
  <c r="G290" i="1"/>
  <c r="F290" i="1"/>
  <c r="E290" i="1"/>
  <c r="D290" i="1"/>
  <c r="G289" i="1"/>
  <c r="F289" i="1"/>
  <c r="E289" i="1"/>
  <c r="D289" i="1"/>
  <c r="G288" i="1"/>
  <c r="F288" i="1"/>
  <c r="E288" i="1"/>
  <c r="D288" i="1"/>
  <c r="G287" i="1"/>
  <c r="F287" i="1"/>
  <c r="E287" i="1"/>
  <c r="D287" i="1"/>
  <c r="G286" i="1"/>
  <c r="F286" i="1"/>
  <c r="E286" i="1"/>
  <c r="D286" i="1"/>
  <c r="G285" i="1"/>
  <c r="F285" i="1"/>
  <c r="E285" i="1"/>
  <c r="D285" i="1"/>
  <c r="G284" i="1"/>
  <c r="F284" i="1"/>
  <c r="E284" i="1"/>
  <c r="D284" i="1"/>
  <c r="G283" i="1"/>
  <c r="F283" i="1"/>
  <c r="E283" i="1"/>
  <c r="D283" i="1"/>
  <c r="G282" i="1"/>
  <c r="F282" i="1"/>
  <c r="E282" i="1"/>
  <c r="D282" i="1"/>
  <c r="G281" i="1"/>
  <c r="F281" i="1"/>
  <c r="E281" i="1"/>
  <c r="D281" i="1"/>
  <c r="G280" i="1"/>
  <c r="F280" i="1"/>
  <c r="E280" i="1"/>
  <c r="D280" i="1"/>
  <c r="G279" i="1"/>
  <c r="F279" i="1"/>
  <c r="E279" i="1"/>
  <c r="D279" i="1"/>
  <c r="G278" i="1"/>
  <c r="F278" i="1"/>
  <c r="E278" i="1"/>
  <c r="D278" i="1"/>
  <c r="P277" i="1"/>
  <c r="O277" i="1"/>
  <c r="N277" i="1"/>
  <c r="M277" i="1"/>
  <c r="G277" i="1"/>
  <c r="F277" i="1"/>
  <c r="E277" i="1"/>
  <c r="D277" i="1"/>
  <c r="P276" i="1"/>
  <c r="O276" i="1"/>
  <c r="N276" i="1"/>
  <c r="M276" i="1"/>
  <c r="G276" i="1"/>
  <c r="F276" i="1"/>
  <c r="E276" i="1"/>
  <c r="D276" i="1"/>
  <c r="P275" i="1"/>
  <c r="O275" i="1"/>
  <c r="N275" i="1"/>
  <c r="M275" i="1"/>
  <c r="G275" i="1"/>
  <c r="F275" i="1"/>
  <c r="E275" i="1"/>
  <c r="D275" i="1"/>
  <c r="P274" i="1"/>
  <c r="O274" i="1"/>
  <c r="N274" i="1"/>
  <c r="M274" i="1"/>
  <c r="G274" i="1"/>
  <c r="F274" i="1"/>
  <c r="E274" i="1"/>
  <c r="D274" i="1"/>
  <c r="P268" i="1"/>
  <c r="O268" i="1"/>
  <c r="N268" i="1"/>
  <c r="M268" i="1"/>
  <c r="G268" i="1"/>
  <c r="F268" i="1"/>
  <c r="E268" i="1"/>
  <c r="D268" i="1"/>
  <c r="P267" i="1"/>
  <c r="O267" i="1"/>
  <c r="N267" i="1"/>
  <c r="M267" i="1"/>
  <c r="G267" i="1"/>
  <c r="F267" i="1"/>
  <c r="E267" i="1"/>
  <c r="D267" i="1"/>
  <c r="P266" i="1"/>
  <c r="O266" i="1"/>
  <c r="N266" i="1"/>
  <c r="M266" i="1"/>
  <c r="G266" i="1"/>
  <c r="F266" i="1"/>
  <c r="E266" i="1"/>
  <c r="D266" i="1"/>
  <c r="P265" i="1"/>
  <c r="O265" i="1"/>
  <c r="N265" i="1"/>
  <c r="M265" i="1"/>
  <c r="G265" i="1"/>
  <c r="F265" i="1"/>
  <c r="E265" i="1"/>
  <c r="D265" i="1"/>
  <c r="P264" i="1"/>
  <c r="O264" i="1"/>
  <c r="N264" i="1"/>
  <c r="M264" i="1"/>
  <c r="G264" i="1"/>
  <c r="F264" i="1"/>
  <c r="E264" i="1"/>
  <c r="D264" i="1"/>
  <c r="G260" i="1"/>
  <c r="F260" i="1"/>
  <c r="E260" i="1"/>
  <c r="D260" i="1"/>
  <c r="P259" i="1"/>
  <c r="O259" i="1"/>
  <c r="N259" i="1"/>
  <c r="M259" i="1"/>
  <c r="G259" i="1"/>
  <c r="F259" i="1"/>
  <c r="E259" i="1"/>
  <c r="D259" i="1"/>
  <c r="P258" i="1"/>
  <c r="O258" i="1"/>
  <c r="N258" i="1"/>
  <c r="M258" i="1"/>
  <c r="G258" i="1"/>
  <c r="F258" i="1"/>
  <c r="E258" i="1"/>
  <c r="D258" i="1"/>
  <c r="P257" i="1"/>
  <c r="O257" i="1"/>
  <c r="N257" i="1"/>
  <c r="M257" i="1"/>
  <c r="G257" i="1"/>
  <c r="F257" i="1"/>
  <c r="E257" i="1"/>
  <c r="D257" i="1"/>
  <c r="P256" i="1"/>
  <c r="O256" i="1"/>
  <c r="N256" i="1"/>
  <c r="M256" i="1"/>
  <c r="G256" i="1"/>
  <c r="F256" i="1"/>
  <c r="E256" i="1"/>
  <c r="D256" i="1"/>
  <c r="P255" i="1"/>
  <c r="O255" i="1"/>
  <c r="N255" i="1"/>
  <c r="M255" i="1"/>
  <c r="G255" i="1"/>
  <c r="F255" i="1"/>
  <c r="E255" i="1"/>
  <c r="D255" i="1"/>
  <c r="P253" i="1"/>
  <c r="O253" i="1"/>
  <c r="N253" i="1"/>
  <c r="M253" i="1"/>
  <c r="G253" i="1"/>
  <c r="F253" i="1"/>
  <c r="E253" i="1"/>
  <c r="D253" i="1"/>
  <c r="P252" i="1"/>
  <c r="O252" i="1"/>
  <c r="N252" i="1"/>
  <c r="M252" i="1"/>
  <c r="G252" i="1"/>
  <c r="F252" i="1"/>
  <c r="E252" i="1"/>
  <c r="D252" i="1"/>
  <c r="P251" i="1"/>
  <c r="O251" i="1"/>
  <c r="N251" i="1"/>
  <c r="M251" i="1"/>
  <c r="G251" i="1"/>
  <c r="F251" i="1"/>
  <c r="E251" i="1"/>
  <c r="D251" i="1"/>
  <c r="P250" i="1"/>
  <c r="O250" i="1"/>
  <c r="N250" i="1"/>
  <c r="M250" i="1"/>
  <c r="G250" i="1"/>
  <c r="F250" i="1"/>
  <c r="E250" i="1"/>
  <c r="D250" i="1"/>
  <c r="P249" i="1"/>
  <c r="O249" i="1"/>
  <c r="N249" i="1"/>
  <c r="M249" i="1"/>
  <c r="G249" i="1"/>
  <c r="F249" i="1"/>
  <c r="E249" i="1"/>
  <c r="D249" i="1"/>
  <c r="P248" i="1"/>
  <c r="O248" i="1"/>
  <c r="N248" i="1"/>
  <c r="M248" i="1"/>
  <c r="G248" i="1"/>
  <c r="F248" i="1"/>
  <c r="E248" i="1"/>
  <c r="D248" i="1"/>
  <c r="P247" i="1"/>
  <c r="O247" i="1"/>
  <c r="N247" i="1"/>
  <c r="M247" i="1"/>
  <c r="G247" i="1"/>
  <c r="F247" i="1"/>
  <c r="E247" i="1"/>
  <c r="D247" i="1"/>
  <c r="P246" i="1"/>
  <c r="O246" i="1"/>
  <c r="N246" i="1"/>
  <c r="M246" i="1"/>
  <c r="G246" i="1"/>
  <c r="F246" i="1"/>
  <c r="E246" i="1"/>
  <c r="D246" i="1"/>
  <c r="P240" i="1"/>
  <c r="O240" i="1"/>
  <c r="N240" i="1"/>
  <c r="M240" i="1"/>
  <c r="G240" i="1"/>
  <c r="F240" i="1"/>
  <c r="E240" i="1"/>
  <c r="D240" i="1"/>
  <c r="P239" i="1"/>
  <c r="O239" i="1"/>
  <c r="N239" i="1"/>
  <c r="M239" i="1"/>
  <c r="G239" i="1"/>
  <c r="F239" i="1"/>
  <c r="E239" i="1"/>
  <c r="D239" i="1"/>
  <c r="P238" i="1"/>
  <c r="O238" i="1"/>
  <c r="N238" i="1"/>
  <c r="M238" i="1"/>
  <c r="G238" i="1"/>
  <c r="F238" i="1"/>
  <c r="E238" i="1"/>
  <c r="D238" i="1"/>
  <c r="P237" i="1"/>
  <c r="O237" i="1"/>
  <c r="N237" i="1"/>
  <c r="M237" i="1"/>
  <c r="G237" i="1"/>
  <c r="F237" i="1"/>
  <c r="E237" i="1"/>
  <c r="D237" i="1"/>
  <c r="P236" i="1"/>
  <c r="O236" i="1"/>
  <c r="N236" i="1"/>
  <c r="M236" i="1"/>
  <c r="G236" i="1"/>
  <c r="F236" i="1"/>
  <c r="E236" i="1"/>
  <c r="D236" i="1"/>
  <c r="P235" i="1"/>
  <c r="O235" i="1"/>
  <c r="N235" i="1"/>
  <c r="M235" i="1"/>
  <c r="G235" i="1"/>
  <c r="F235" i="1"/>
  <c r="E235" i="1"/>
  <c r="D235" i="1"/>
  <c r="P234" i="1"/>
  <c r="O234" i="1"/>
  <c r="N234" i="1"/>
  <c r="M234" i="1"/>
  <c r="G234" i="1"/>
  <c r="F234" i="1"/>
  <c r="E234" i="1"/>
  <c r="D234" i="1"/>
  <c r="P233" i="1"/>
  <c r="O233" i="1"/>
  <c r="N233" i="1"/>
  <c r="M233" i="1"/>
  <c r="G233" i="1"/>
  <c r="F233" i="1"/>
  <c r="E233" i="1"/>
  <c r="D233" i="1"/>
  <c r="P232" i="1"/>
  <c r="O232" i="1"/>
  <c r="N232" i="1"/>
  <c r="M232" i="1"/>
  <c r="G232" i="1"/>
  <c r="F232" i="1"/>
  <c r="E232" i="1"/>
  <c r="D232" i="1"/>
  <c r="P231" i="1"/>
  <c r="O231" i="1"/>
  <c r="N231" i="1"/>
  <c r="M231" i="1"/>
  <c r="G231" i="1"/>
  <c r="F231" i="1"/>
  <c r="E231" i="1"/>
  <c r="D231" i="1"/>
  <c r="P230" i="1"/>
  <c r="O230" i="1"/>
  <c r="N230" i="1"/>
  <c r="M230" i="1"/>
  <c r="G230" i="1"/>
  <c r="F230" i="1"/>
  <c r="E230" i="1"/>
  <c r="D230" i="1"/>
  <c r="P229" i="1"/>
  <c r="O229" i="1"/>
  <c r="N229" i="1"/>
  <c r="M229" i="1"/>
  <c r="G229" i="1"/>
  <c r="F229" i="1"/>
  <c r="E229" i="1"/>
  <c r="D229" i="1"/>
  <c r="P228" i="1"/>
  <c r="O228" i="1"/>
  <c r="N228" i="1"/>
  <c r="M228" i="1"/>
  <c r="G228" i="1"/>
  <c r="F228" i="1"/>
  <c r="E228" i="1"/>
  <c r="D228" i="1"/>
  <c r="P227" i="1"/>
  <c r="O227" i="1"/>
  <c r="N227" i="1"/>
  <c r="M227" i="1"/>
  <c r="G227" i="1"/>
  <c r="F227" i="1"/>
  <c r="E227" i="1"/>
  <c r="D227" i="1"/>
  <c r="P226" i="1"/>
  <c r="O226" i="1"/>
  <c r="N226" i="1"/>
  <c r="M226" i="1"/>
  <c r="G226" i="1"/>
  <c r="F226" i="1"/>
  <c r="E226" i="1"/>
  <c r="D226" i="1"/>
  <c r="P225" i="1"/>
  <c r="O225" i="1"/>
  <c r="N225" i="1"/>
  <c r="M225" i="1"/>
  <c r="G225" i="1"/>
  <c r="F225" i="1"/>
  <c r="E225" i="1"/>
  <c r="D225" i="1"/>
  <c r="P224" i="1"/>
  <c r="O224" i="1"/>
  <c r="N224" i="1"/>
  <c r="M224" i="1"/>
  <c r="G224" i="1"/>
  <c r="F224" i="1"/>
  <c r="E224" i="1"/>
  <c r="D224" i="1"/>
  <c r="P223" i="1"/>
  <c r="O223" i="1"/>
  <c r="N223" i="1"/>
  <c r="M223" i="1"/>
  <c r="G223" i="1"/>
  <c r="F223" i="1"/>
  <c r="E223" i="1"/>
  <c r="D223" i="1"/>
  <c r="P222" i="1"/>
  <c r="O222" i="1"/>
  <c r="N222" i="1"/>
  <c r="M222" i="1"/>
  <c r="G222" i="1"/>
  <c r="F222" i="1"/>
  <c r="E222" i="1"/>
  <c r="D222" i="1"/>
  <c r="P221" i="1"/>
  <c r="O221" i="1"/>
  <c r="N221" i="1"/>
  <c r="M221" i="1"/>
  <c r="G221" i="1"/>
  <c r="F221" i="1"/>
  <c r="E221" i="1"/>
  <c r="D221" i="1"/>
  <c r="P220" i="1"/>
  <c r="O220" i="1"/>
  <c r="N220" i="1"/>
  <c r="M220" i="1"/>
  <c r="G220" i="1"/>
  <c r="F220" i="1"/>
  <c r="E220" i="1"/>
  <c r="D220" i="1"/>
  <c r="P219" i="1"/>
  <c r="O219" i="1"/>
  <c r="N219" i="1"/>
  <c r="M219" i="1"/>
  <c r="G219" i="1"/>
  <c r="F219" i="1"/>
  <c r="E219" i="1"/>
  <c r="D219" i="1"/>
  <c r="P218" i="1"/>
  <c r="O218" i="1"/>
  <c r="N218" i="1"/>
  <c r="M218" i="1"/>
  <c r="G218" i="1"/>
  <c r="F218" i="1"/>
  <c r="E218" i="1"/>
  <c r="D218" i="1"/>
  <c r="P217" i="1"/>
  <c r="O217" i="1"/>
  <c r="N217" i="1"/>
  <c r="M217" i="1"/>
  <c r="G217" i="1"/>
  <c r="F217" i="1"/>
  <c r="E217" i="1"/>
  <c r="D217" i="1"/>
  <c r="P216" i="1"/>
  <c r="O216" i="1"/>
  <c r="N216" i="1"/>
  <c r="M216" i="1"/>
  <c r="G216" i="1"/>
  <c r="F216" i="1"/>
  <c r="E216" i="1"/>
  <c r="D216" i="1"/>
  <c r="P215" i="1"/>
  <c r="O215" i="1"/>
  <c r="N215" i="1"/>
  <c r="M215" i="1"/>
  <c r="G215" i="1"/>
  <c r="F215" i="1"/>
  <c r="E215" i="1"/>
  <c r="D215" i="1"/>
  <c r="G211" i="1"/>
  <c r="F211" i="1"/>
  <c r="E211" i="1"/>
  <c r="D211" i="1"/>
  <c r="G210" i="1"/>
  <c r="F210" i="1"/>
  <c r="E210" i="1"/>
  <c r="D210" i="1"/>
  <c r="P209" i="1"/>
  <c r="O209" i="1"/>
  <c r="N209" i="1"/>
  <c r="M209" i="1"/>
  <c r="G209" i="1"/>
  <c r="F209" i="1"/>
  <c r="E209" i="1"/>
  <c r="D209" i="1"/>
  <c r="P208" i="1"/>
  <c r="O208" i="1"/>
  <c r="N208" i="1"/>
  <c r="M208" i="1"/>
  <c r="G208" i="1"/>
  <c r="F208" i="1"/>
  <c r="E208" i="1"/>
  <c r="D208" i="1"/>
  <c r="P207" i="1"/>
  <c r="O207" i="1"/>
  <c r="N207" i="1"/>
  <c r="M207" i="1"/>
  <c r="G207" i="1"/>
  <c r="F207" i="1"/>
  <c r="E207" i="1"/>
  <c r="D207" i="1"/>
  <c r="P206" i="1"/>
  <c r="O206" i="1"/>
  <c r="N206" i="1"/>
  <c r="M206" i="1"/>
  <c r="G206" i="1"/>
  <c r="F206" i="1"/>
  <c r="E206" i="1"/>
  <c r="D206" i="1"/>
  <c r="P205" i="1"/>
  <c r="O205" i="1"/>
  <c r="N205" i="1"/>
  <c r="M205" i="1"/>
  <c r="G205" i="1"/>
  <c r="F205" i="1"/>
  <c r="E205" i="1"/>
  <c r="D205" i="1"/>
  <c r="P204" i="1"/>
  <c r="O204" i="1"/>
  <c r="N204" i="1"/>
  <c r="M204" i="1"/>
  <c r="G204" i="1"/>
  <c r="F204" i="1"/>
  <c r="E204" i="1"/>
  <c r="D204" i="1"/>
  <c r="P203" i="1"/>
  <c r="O203" i="1"/>
  <c r="N203" i="1"/>
  <c r="M203" i="1"/>
  <c r="G203" i="1"/>
  <c r="F203" i="1"/>
  <c r="E203" i="1"/>
  <c r="D203" i="1"/>
  <c r="P202" i="1"/>
  <c r="O202" i="1"/>
  <c r="N202" i="1"/>
  <c r="M202" i="1"/>
  <c r="G202" i="1"/>
  <c r="F202" i="1"/>
  <c r="E202" i="1"/>
  <c r="D202" i="1"/>
  <c r="P201" i="1"/>
  <c r="O201" i="1"/>
  <c r="N201" i="1"/>
  <c r="M201" i="1"/>
  <c r="G201" i="1"/>
  <c r="F201" i="1"/>
  <c r="E201" i="1"/>
  <c r="D201" i="1"/>
  <c r="P197" i="1"/>
  <c r="O197" i="1"/>
  <c r="N197" i="1"/>
  <c r="M197" i="1"/>
  <c r="G197" i="1"/>
  <c r="F197" i="1"/>
  <c r="E197" i="1"/>
  <c r="D197" i="1"/>
  <c r="P196" i="1"/>
  <c r="O196" i="1"/>
  <c r="N196" i="1"/>
  <c r="M196" i="1"/>
  <c r="G196" i="1"/>
  <c r="F196" i="1"/>
  <c r="E196" i="1"/>
  <c r="D196" i="1"/>
  <c r="P195" i="1"/>
  <c r="O195" i="1"/>
  <c r="N195" i="1"/>
  <c r="M195" i="1"/>
  <c r="G195" i="1"/>
  <c r="F195" i="1"/>
  <c r="E195" i="1"/>
  <c r="D195" i="1"/>
  <c r="P194" i="1"/>
  <c r="O194" i="1"/>
  <c r="N194" i="1"/>
  <c r="M194" i="1"/>
  <c r="G194" i="1"/>
  <c r="F194" i="1"/>
  <c r="E194" i="1"/>
  <c r="D194" i="1"/>
  <c r="P193" i="1"/>
  <c r="O193" i="1"/>
  <c r="N193" i="1"/>
  <c r="M193" i="1"/>
  <c r="G193" i="1"/>
  <c r="F193" i="1"/>
  <c r="E193" i="1"/>
  <c r="D193" i="1"/>
  <c r="P192" i="1"/>
  <c r="O192" i="1"/>
  <c r="N192" i="1"/>
  <c r="M192" i="1"/>
  <c r="G192" i="1"/>
  <c r="F192" i="1"/>
  <c r="E192" i="1"/>
  <c r="D192" i="1"/>
  <c r="P191" i="1"/>
  <c r="O191" i="1"/>
  <c r="N191" i="1"/>
  <c r="M191" i="1"/>
  <c r="G191" i="1"/>
  <c r="F191" i="1"/>
  <c r="E191" i="1"/>
  <c r="D191" i="1"/>
  <c r="P190" i="1"/>
  <c r="O190" i="1"/>
  <c r="N190" i="1"/>
  <c r="M190" i="1"/>
  <c r="G190" i="1"/>
  <c r="F190" i="1"/>
  <c r="E190" i="1"/>
  <c r="D190" i="1"/>
  <c r="P189" i="1"/>
  <c r="O189" i="1"/>
  <c r="N189" i="1"/>
  <c r="M189" i="1"/>
  <c r="G189" i="1"/>
  <c r="F189" i="1"/>
  <c r="E189" i="1"/>
  <c r="D189" i="1"/>
  <c r="P188" i="1"/>
  <c r="O188" i="1"/>
  <c r="N188" i="1"/>
  <c r="M188" i="1"/>
  <c r="G188" i="1"/>
  <c r="F188" i="1"/>
  <c r="E188" i="1"/>
  <c r="D188" i="1"/>
  <c r="P187" i="1"/>
  <c r="O187" i="1"/>
  <c r="N187" i="1"/>
  <c r="M187" i="1"/>
  <c r="G187" i="1"/>
  <c r="F187" i="1"/>
  <c r="E187" i="1"/>
  <c r="D187" i="1"/>
  <c r="P186" i="1"/>
  <c r="O186" i="1"/>
  <c r="N186" i="1"/>
  <c r="M186" i="1"/>
  <c r="G186" i="1"/>
  <c r="F186" i="1"/>
  <c r="E186" i="1"/>
  <c r="D186" i="1"/>
  <c r="P182" i="1"/>
  <c r="O182" i="1"/>
  <c r="N182" i="1"/>
  <c r="M182" i="1"/>
  <c r="G182" i="1"/>
  <c r="F182" i="1"/>
  <c r="E182" i="1"/>
  <c r="D182" i="1"/>
  <c r="P181" i="1"/>
  <c r="O181" i="1"/>
  <c r="N181" i="1"/>
  <c r="M181" i="1"/>
  <c r="G181" i="1"/>
  <c r="F181" i="1"/>
  <c r="E181" i="1"/>
  <c r="D181" i="1"/>
  <c r="P180" i="1"/>
  <c r="O180" i="1"/>
  <c r="N180" i="1"/>
  <c r="M180" i="1"/>
  <c r="G180" i="1"/>
  <c r="F180" i="1"/>
  <c r="E180" i="1"/>
  <c r="D180" i="1"/>
  <c r="P179" i="1"/>
  <c r="O179" i="1"/>
  <c r="N179" i="1"/>
  <c r="M179" i="1"/>
  <c r="G179" i="1"/>
  <c r="F179" i="1"/>
  <c r="E179" i="1"/>
  <c r="D179" i="1"/>
  <c r="P178" i="1"/>
  <c r="O178" i="1"/>
  <c r="N178" i="1"/>
  <c r="M178" i="1"/>
  <c r="G178" i="1"/>
  <c r="F178" i="1"/>
  <c r="E178" i="1"/>
  <c r="D178" i="1"/>
  <c r="P177" i="1"/>
  <c r="O177" i="1"/>
  <c r="N177" i="1"/>
  <c r="M177" i="1"/>
  <c r="G177" i="1"/>
  <c r="F177" i="1"/>
  <c r="E177" i="1"/>
  <c r="D177" i="1"/>
  <c r="P176" i="1"/>
  <c r="O176" i="1"/>
  <c r="N176" i="1"/>
  <c r="M176" i="1"/>
  <c r="G176" i="1"/>
  <c r="F176" i="1"/>
  <c r="E176" i="1"/>
  <c r="D176" i="1"/>
  <c r="P175" i="1"/>
  <c r="O175" i="1"/>
  <c r="N175" i="1"/>
  <c r="M175" i="1"/>
  <c r="G175" i="1"/>
  <c r="F175" i="1"/>
  <c r="E175" i="1"/>
  <c r="D175" i="1"/>
  <c r="P174" i="1"/>
  <c r="O174" i="1"/>
  <c r="N174" i="1"/>
  <c r="M174" i="1"/>
  <c r="G174" i="1"/>
  <c r="F174" i="1"/>
  <c r="E174" i="1"/>
  <c r="D174" i="1"/>
  <c r="P173" i="1"/>
  <c r="O173" i="1"/>
  <c r="N173" i="1"/>
  <c r="M173" i="1"/>
  <c r="G173" i="1"/>
  <c r="F173" i="1"/>
  <c r="E173" i="1"/>
  <c r="D173" i="1"/>
  <c r="P172" i="1"/>
  <c r="O172" i="1"/>
  <c r="N172" i="1"/>
  <c r="M172" i="1"/>
  <c r="G172" i="1"/>
  <c r="F172" i="1"/>
  <c r="E172" i="1"/>
  <c r="D172" i="1"/>
  <c r="P168" i="1"/>
  <c r="O168" i="1"/>
  <c r="N168" i="1"/>
  <c r="M168" i="1"/>
  <c r="G168" i="1"/>
  <c r="F168" i="1"/>
  <c r="E168" i="1"/>
  <c r="D168" i="1"/>
  <c r="P167" i="1"/>
  <c r="O167" i="1"/>
  <c r="N167" i="1"/>
  <c r="M167" i="1"/>
  <c r="G167" i="1"/>
  <c r="F167" i="1"/>
  <c r="E167" i="1"/>
  <c r="D167" i="1"/>
  <c r="P166" i="1"/>
  <c r="O166" i="1"/>
  <c r="N166" i="1"/>
  <c r="M166" i="1"/>
  <c r="G166" i="1"/>
  <c r="F166" i="1"/>
  <c r="E166" i="1"/>
  <c r="D166" i="1"/>
  <c r="P165" i="1"/>
  <c r="O165" i="1"/>
  <c r="N165" i="1"/>
  <c r="M165" i="1"/>
  <c r="G165" i="1"/>
  <c r="F165" i="1"/>
  <c r="E165" i="1"/>
  <c r="D165" i="1"/>
  <c r="P164" i="1"/>
  <c r="O164" i="1"/>
  <c r="N164" i="1"/>
  <c r="M164" i="1"/>
  <c r="G164" i="1"/>
  <c r="F164" i="1"/>
  <c r="E164" i="1"/>
  <c r="D164" i="1"/>
  <c r="P163" i="1"/>
  <c r="O163" i="1"/>
  <c r="N163" i="1"/>
  <c r="M163" i="1"/>
  <c r="G163" i="1"/>
  <c r="F163" i="1"/>
  <c r="E163" i="1"/>
  <c r="D163" i="1"/>
  <c r="P162" i="1"/>
  <c r="O162" i="1"/>
  <c r="N162" i="1"/>
  <c r="M162" i="1"/>
  <c r="G162" i="1"/>
  <c r="F162" i="1"/>
  <c r="E162" i="1"/>
  <c r="D162" i="1"/>
  <c r="P161" i="1"/>
  <c r="O161" i="1"/>
  <c r="N161" i="1"/>
  <c r="M161" i="1"/>
  <c r="G161" i="1"/>
  <c r="F161" i="1"/>
  <c r="E161" i="1"/>
  <c r="D161" i="1"/>
  <c r="P160" i="1"/>
  <c r="O160" i="1"/>
  <c r="N160" i="1"/>
  <c r="M160" i="1"/>
  <c r="G160" i="1"/>
  <c r="F160" i="1"/>
  <c r="E160" i="1"/>
  <c r="D160" i="1"/>
  <c r="P159" i="1"/>
  <c r="O159" i="1"/>
  <c r="N159" i="1"/>
  <c r="M159" i="1"/>
  <c r="G159" i="1"/>
  <c r="F159" i="1"/>
  <c r="E159" i="1"/>
  <c r="D159" i="1"/>
  <c r="P155" i="1"/>
  <c r="O155" i="1"/>
  <c r="N155" i="1"/>
  <c r="M155" i="1"/>
  <c r="G155" i="1"/>
  <c r="F155" i="1"/>
  <c r="E155" i="1"/>
  <c r="D155" i="1"/>
  <c r="P153" i="1"/>
  <c r="O153" i="1"/>
  <c r="N153" i="1"/>
  <c r="M153" i="1"/>
  <c r="G153" i="1"/>
  <c r="F153" i="1"/>
  <c r="E153" i="1"/>
  <c r="D153" i="1"/>
  <c r="P152" i="1"/>
  <c r="O152" i="1"/>
  <c r="N152" i="1"/>
  <c r="M152" i="1"/>
  <c r="G152" i="1"/>
  <c r="F152" i="1"/>
  <c r="E152" i="1"/>
  <c r="D152" i="1"/>
  <c r="P151" i="1"/>
  <c r="O151" i="1"/>
  <c r="N151" i="1"/>
  <c r="M151" i="1"/>
  <c r="G151" i="1"/>
  <c r="F151" i="1"/>
  <c r="E151" i="1"/>
  <c r="D151" i="1"/>
  <c r="P150" i="1"/>
  <c r="O150" i="1"/>
  <c r="N150" i="1"/>
  <c r="M150" i="1"/>
  <c r="G150" i="1"/>
  <c r="F150" i="1"/>
  <c r="E150" i="1"/>
  <c r="D150" i="1"/>
  <c r="P149" i="1"/>
  <c r="O149" i="1"/>
  <c r="N149" i="1"/>
  <c r="M149" i="1"/>
  <c r="G149" i="1"/>
  <c r="F149" i="1"/>
  <c r="E149" i="1"/>
  <c r="D149" i="1"/>
  <c r="P148" i="1"/>
  <c r="O148" i="1"/>
  <c r="N148" i="1"/>
  <c r="M148" i="1"/>
  <c r="G148" i="1"/>
  <c r="F148" i="1"/>
  <c r="E148" i="1"/>
  <c r="D148" i="1"/>
  <c r="P147" i="1"/>
  <c r="O147" i="1"/>
  <c r="N147" i="1"/>
  <c r="M147" i="1"/>
  <c r="G147" i="1"/>
  <c r="F147" i="1"/>
  <c r="E147" i="1"/>
  <c r="D147" i="1"/>
  <c r="P146" i="1"/>
  <c r="O146" i="1"/>
  <c r="N146" i="1"/>
  <c r="M146" i="1"/>
  <c r="G146" i="1"/>
  <c r="F146" i="1"/>
  <c r="E146" i="1"/>
  <c r="D146" i="1"/>
  <c r="P142" i="1"/>
  <c r="O142" i="1"/>
  <c r="N142" i="1"/>
  <c r="M142" i="1"/>
  <c r="G142" i="1"/>
  <c r="F142" i="1"/>
  <c r="E142" i="1"/>
  <c r="D142" i="1"/>
  <c r="P141" i="1"/>
  <c r="O141" i="1"/>
  <c r="N141" i="1"/>
  <c r="M141" i="1"/>
  <c r="G141" i="1"/>
  <c r="F141" i="1"/>
  <c r="E141" i="1"/>
  <c r="D141" i="1"/>
  <c r="P140" i="1"/>
  <c r="O140" i="1"/>
  <c r="N140" i="1"/>
  <c r="M140" i="1"/>
  <c r="G140" i="1"/>
  <c r="F140" i="1"/>
  <c r="E140" i="1"/>
  <c r="D140" i="1"/>
  <c r="P139" i="1"/>
  <c r="O139" i="1"/>
  <c r="N139" i="1"/>
  <c r="M139" i="1"/>
  <c r="G139" i="1"/>
  <c r="F139" i="1"/>
  <c r="E139" i="1"/>
  <c r="D139" i="1"/>
  <c r="P138" i="1"/>
  <c r="O138" i="1"/>
  <c r="N138" i="1"/>
  <c r="M138" i="1"/>
  <c r="G138" i="1"/>
  <c r="F138" i="1"/>
  <c r="E138" i="1"/>
  <c r="D138" i="1"/>
  <c r="P137" i="1"/>
  <c r="O137" i="1"/>
  <c r="N137" i="1"/>
  <c r="M137" i="1"/>
  <c r="G137" i="1"/>
  <c r="F137" i="1"/>
  <c r="E137" i="1"/>
  <c r="D137" i="1"/>
  <c r="P136" i="1"/>
  <c r="O136" i="1"/>
  <c r="N136" i="1"/>
  <c r="M136" i="1"/>
  <c r="G136" i="1"/>
  <c r="F136" i="1"/>
  <c r="E136" i="1"/>
  <c r="D136" i="1"/>
  <c r="P135" i="1"/>
  <c r="O135" i="1"/>
  <c r="N135" i="1"/>
  <c r="M135" i="1"/>
  <c r="G135" i="1"/>
  <c r="F135" i="1"/>
  <c r="E135" i="1"/>
  <c r="D135" i="1"/>
  <c r="P134" i="1"/>
  <c r="O134" i="1"/>
  <c r="N134" i="1"/>
  <c r="M134" i="1"/>
  <c r="G134" i="1"/>
  <c r="F134" i="1"/>
  <c r="E134" i="1"/>
  <c r="D134" i="1"/>
  <c r="P133" i="1"/>
  <c r="O133" i="1"/>
  <c r="N133" i="1"/>
  <c r="M133" i="1"/>
  <c r="G133" i="1"/>
  <c r="F133" i="1"/>
  <c r="E133" i="1"/>
  <c r="D133" i="1"/>
  <c r="P129" i="1"/>
  <c r="O129" i="1"/>
  <c r="N129" i="1"/>
  <c r="M129" i="1"/>
  <c r="G129" i="1"/>
  <c r="F129" i="1"/>
  <c r="E129" i="1"/>
  <c r="D129" i="1"/>
  <c r="P127" i="1"/>
  <c r="O127" i="1"/>
  <c r="N127" i="1"/>
  <c r="M127" i="1"/>
  <c r="G127" i="1"/>
  <c r="F127" i="1"/>
  <c r="E127" i="1"/>
  <c r="D127" i="1"/>
  <c r="P126" i="1"/>
  <c r="O126" i="1"/>
  <c r="N126" i="1"/>
  <c r="M126" i="1"/>
  <c r="G126" i="1"/>
  <c r="F126" i="1"/>
  <c r="E126" i="1"/>
  <c r="D126" i="1"/>
  <c r="P125" i="1"/>
  <c r="O125" i="1"/>
  <c r="N125" i="1"/>
  <c r="M125" i="1"/>
  <c r="G125" i="1"/>
  <c r="F125" i="1"/>
  <c r="E125" i="1"/>
  <c r="D125" i="1"/>
  <c r="P124" i="1"/>
  <c r="O124" i="1"/>
  <c r="N124" i="1"/>
  <c r="M124" i="1"/>
  <c r="G124" i="1"/>
  <c r="F124" i="1"/>
  <c r="E124" i="1"/>
  <c r="D124" i="1"/>
  <c r="P123" i="1"/>
  <c r="O123" i="1"/>
  <c r="N123" i="1"/>
  <c r="M123" i="1"/>
  <c r="G123" i="1"/>
  <c r="F123" i="1"/>
  <c r="E123" i="1"/>
  <c r="D123" i="1"/>
  <c r="P122" i="1"/>
  <c r="O122" i="1"/>
  <c r="N122" i="1"/>
  <c r="M122" i="1"/>
  <c r="G122" i="1"/>
  <c r="F122" i="1"/>
  <c r="E122" i="1"/>
  <c r="D122" i="1"/>
  <c r="P121" i="1"/>
  <c r="O121" i="1"/>
  <c r="N121" i="1"/>
  <c r="M121" i="1"/>
  <c r="G121" i="1"/>
  <c r="F121" i="1"/>
  <c r="E121" i="1"/>
  <c r="D121" i="1"/>
  <c r="P120" i="1"/>
  <c r="O120" i="1"/>
  <c r="N120" i="1"/>
  <c r="M120" i="1"/>
  <c r="G120" i="1"/>
  <c r="F120" i="1"/>
  <c r="E120" i="1"/>
  <c r="D120" i="1"/>
  <c r="P116" i="1"/>
  <c r="O116" i="1"/>
  <c r="N116" i="1"/>
  <c r="M116" i="1"/>
  <c r="G116" i="1"/>
  <c r="F116" i="1"/>
  <c r="E116" i="1"/>
  <c r="D116" i="1"/>
  <c r="P115" i="1"/>
  <c r="O115" i="1"/>
  <c r="N115" i="1"/>
  <c r="M115" i="1"/>
  <c r="G115" i="1"/>
  <c r="F115" i="1"/>
  <c r="E115" i="1"/>
  <c r="D115" i="1"/>
  <c r="P114" i="1"/>
  <c r="O114" i="1"/>
  <c r="N114" i="1"/>
  <c r="M114" i="1"/>
  <c r="G114" i="1"/>
  <c r="F114" i="1"/>
  <c r="E114" i="1"/>
  <c r="D114" i="1"/>
  <c r="P113" i="1"/>
  <c r="O113" i="1"/>
  <c r="N113" i="1"/>
  <c r="M113" i="1"/>
  <c r="G113" i="1"/>
  <c r="F113" i="1"/>
  <c r="E113" i="1"/>
  <c r="D113" i="1"/>
  <c r="P112" i="1"/>
  <c r="O112" i="1"/>
  <c r="N112" i="1"/>
  <c r="M112" i="1"/>
  <c r="G112" i="1"/>
  <c r="F112" i="1"/>
  <c r="E112" i="1"/>
  <c r="D112" i="1"/>
  <c r="P111" i="1"/>
  <c r="O111" i="1"/>
  <c r="N111" i="1"/>
  <c r="M111" i="1"/>
  <c r="G111" i="1"/>
  <c r="F111" i="1"/>
  <c r="E111" i="1"/>
  <c r="D111" i="1"/>
  <c r="P110" i="1"/>
  <c r="O110" i="1"/>
  <c r="N110" i="1"/>
  <c r="M110" i="1"/>
  <c r="G110" i="1"/>
  <c r="F110" i="1"/>
  <c r="E110" i="1"/>
  <c r="D110" i="1"/>
  <c r="P109" i="1"/>
  <c r="O109" i="1"/>
  <c r="N109" i="1"/>
  <c r="M109" i="1"/>
  <c r="G109" i="1"/>
  <c r="F109" i="1"/>
  <c r="E109" i="1"/>
  <c r="D109" i="1"/>
  <c r="P105" i="1"/>
  <c r="O105" i="1"/>
  <c r="N105" i="1"/>
  <c r="M105" i="1"/>
  <c r="G105" i="1"/>
  <c r="F105" i="1"/>
  <c r="E105" i="1"/>
  <c r="D105" i="1"/>
  <c r="P104" i="1"/>
  <c r="O104" i="1"/>
  <c r="N104" i="1"/>
  <c r="M104" i="1"/>
  <c r="G104" i="1"/>
  <c r="F104" i="1"/>
  <c r="E104" i="1"/>
  <c r="D104" i="1"/>
  <c r="P103" i="1"/>
  <c r="O103" i="1"/>
  <c r="N103" i="1"/>
  <c r="M103" i="1"/>
  <c r="G103" i="1"/>
  <c r="F103" i="1"/>
  <c r="E103" i="1"/>
  <c r="D103" i="1"/>
  <c r="P102" i="1"/>
  <c r="O102" i="1"/>
  <c r="N102" i="1"/>
  <c r="M102" i="1"/>
  <c r="G102" i="1"/>
  <c r="F102" i="1"/>
  <c r="E102" i="1"/>
  <c r="D102" i="1"/>
  <c r="P101" i="1"/>
  <c r="O101" i="1"/>
  <c r="N101" i="1"/>
  <c r="M101" i="1"/>
  <c r="G101" i="1"/>
  <c r="F101" i="1"/>
  <c r="E101" i="1"/>
  <c r="D101" i="1"/>
  <c r="P100" i="1"/>
  <c r="O100" i="1"/>
  <c r="N100" i="1"/>
  <c r="M100" i="1"/>
  <c r="G100" i="1"/>
  <c r="F100" i="1"/>
  <c r="E100" i="1"/>
  <c r="D100" i="1"/>
  <c r="P99" i="1"/>
  <c r="O99" i="1"/>
  <c r="N99" i="1"/>
  <c r="M99" i="1"/>
  <c r="G99" i="1"/>
  <c r="F99" i="1"/>
  <c r="E99" i="1"/>
  <c r="D99" i="1"/>
  <c r="P98" i="1"/>
  <c r="O98" i="1"/>
  <c r="N98" i="1"/>
  <c r="M98" i="1"/>
  <c r="G98" i="1"/>
  <c r="F98" i="1"/>
  <c r="E98" i="1"/>
  <c r="D98" i="1"/>
  <c r="P97" i="1"/>
  <c r="O97" i="1"/>
  <c r="N97" i="1"/>
  <c r="M97" i="1"/>
  <c r="G97" i="1"/>
  <c r="F97" i="1"/>
  <c r="E97" i="1"/>
  <c r="D97" i="1"/>
  <c r="P93" i="1"/>
  <c r="O93" i="1"/>
  <c r="N93" i="1"/>
  <c r="M93" i="1"/>
  <c r="G93" i="1"/>
  <c r="F93" i="1"/>
  <c r="E93" i="1"/>
  <c r="D93" i="1"/>
  <c r="P92" i="1"/>
  <c r="O92" i="1"/>
  <c r="N92" i="1"/>
  <c r="M92" i="1"/>
  <c r="G92" i="1"/>
  <c r="F92" i="1"/>
  <c r="E92" i="1"/>
  <c r="D92" i="1"/>
  <c r="P91" i="1"/>
  <c r="O91" i="1"/>
  <c r="N91" i="1"/>
  <c r="M91" i="1"/>
  <c r="G91" i="1"/>
  <c r="F91" i="1"/>
  <c r="E91" i="1"/>
  <c r="D91" i="1"/>
  <c r="P90" i="1"/>
  <c r="O90" i="1"/>
  <c r="N90" i="1"/>
  <c r="M90" i="1"/>
  <c r="G90" i="1"/>
  <c r="F90" i="1"/>
  <c r="E90" i="1"/>
  <c r="D90" i="1"/>
  <c r="P89" i="1"/>
  <c r="O89" i="1"/>
  <c r="N89" i="1"/>
  <c r="M89" i="1"/>
  <c r="G89" i="1"/>
  <c r="F89" i="1"/>
  <c r="E89" i="1"/>
  <c r="D89" i="1"/>
  <c r="P88" i="1"/>
  <c r="O88" i="1"/>
  <c r="N88" i="1"/>
  <c r="M88" i="1"/>
  <c r="G88" i="1"/>
  <c r="F88" i="1"/>
  <c r="E88" i="1"/>
  <c r="D88" i="1"/>
  <c r="P84" i="1"/>
  <c r="O84" i="1"/>
  <c r="N84" i="1"/>
  <c r="M84" i="1"/>
  <c r="G84" i="1"/>
  <c r="F84" i="1"/>
  <c r="E84" i="1"/>
  <c r="D84" i="1"/>
  <c r="P83" i="1"/>
  <c r="O83" i="1"/>
  <c r="N83" i="1"/>
  <c r="M83" i="1"/>
  <c r="G83" i="1"/>
  <c r="F83" i="1"/>
  <c r="E83" i="1"/>
  <c r="D83" i="1"/>
  <c r="P82" i="1"/>
  <c r="O82" i="1"/>
  <c r="N82" i="1"/>
  <c r="M82" i="1"/>
  <c r="G82" i="1"/>
  <c r="F82" i="1"/>
  <c r="E82" i="1"/>
  <c r="D82" i="1"/>
  <c r="P81" i="1"/>
  <c r="O81" i="1"/>
  <c r="N81" i="1"/>
  <c r="M81" i="1"/>
  <c r="G81" i="1"/>
  <c r="F81" i="1"/>
  <c r="E81" i="1"/>
  <c r="D81" i="1"/>
  <c r="P80" i="1"/>
  <c r="O80" i="1"/>
  <c r="N80" i="1"/>
  <c r="M80" i="1"/>
  <c r="G80" i="1"/>
  <c r="F80" i="1"/>
  <c r="E80" i="1"/>
  <c r="D80" i="1"/>
  <c r="P75" i="1"/>
  <c r="O75" i="1"/>
  <c r="N75" i="1"/>
  <c r="M75" i="1"/>
  <c r="G75" i="1"/>
  <c r="F75" i="1"/>
  <c r="E75" i="1"/>
  <c r="D75" i="1"/>
  <c r="P74" i="1"/>
  <c r="O74" i="1"/>
  <c r="N74" i="1"/>
  <c r="M74" i="1"/>
  <c r="G74" i="1"/>
  <c r="F74" i="1"/>
  <c r="E74" i="1"/>
  <c r="D74" i="1"/>
  <c r="P73" i="1"/>
  <c r="O73" i="1"/>
  <c r="N73" i="1"/>
  <c r="M73" i="1"/>
  <c r="G73" i="1"/>
  <c r="F73" i="1"/>
  <c r="E73" i="1"/>
  <c r="D73" i="1"/>
  <c r="P72" i="1"/>
  <c r="O72" i="1"/>
  <c r="N72" i="1"/>
  <c r="M72" i="1"/>
  <c r="G72" i="1"/>
  <c r="F72" i="1"/>
  <c r="E72" i="1"/>
  <c r="D72" i="1"/>
  <c r="P71" i="1"/>
  <c r="O71" i="1"/>
  <c r="N71" i="1"/>
  <c r="M71" i="1"/>
  <c r="G71" i="1"/>
  <c r="F71" i="1"/>
  <c r="E71" i="1"/>
  <c r="D71" i="1"/>
  <c r="P70" i="1"/>
  <c r="O70" i="1"/>
  <c r="N70" i="1"/>
  <c r="M70" i="1"/>
  <c r="G70" i="1"/>
  <c r="F70" i="1"/>
  <c r="E70" i="1"/>
  <c r="D70" i="1"/>
  <c r="P69" i="1"/>
  <c r="O69" i="1"/>
  <c r="N69" i="1"/>
  <c r="M69" i="1"/>
  <c r="G69" i="1"/>
  <c r="F69" i="1"/>
  <c r="E69" i="1"/>
  <c r="D69" i="1"/>
  <c r="P65" i="1"/>
  <c r="O65" i="1"/>
  <c r="N65" i="1"/>
  <c r="M65" i="1"/>
  <c r="G65" i="1"/>
  <c r="F65" i="1"/>
  <c r="E65" i="1"/>
  <c r="D65" i="1"/>
  <c r="P64" i="1"/>
  <c r="O64" i="1"/>
  <c r="N64" i="1"/>
  <c r="M64" i="1"/>
  <c r="G64" i="1"/>
  <c r="F64" i="1"/>
  <c r="E64" i="1"/>
  <c r="D64" i="1"/>
  <c r="P63" i="1"/>
  <c r="O63" i="1"/>
  <c r="N63" i="1"/>
  <c r="M63" i="1"/>
  <c r="G63" i="1"/>
  <c r="F63" i="1"/>
  <c r="E63" i="1"/>
  <c r="D63" i="1"/>
  <c r="P62" i="1"/>
  <c r="O62" i="1"/>
  <c r="N62" i="1"/>
  <c r="M62" i="1"/>
  <c r="G62" i="1"/>
  <c r="F62" i="1"/>
  <c r="E62" i="1"/>
  <c r="D62" i="1"/>
  <c r="P61" i="1"/>
  <c r="O61" i="1"/>
  <c r="N61" i="1"/>
  <c r="M61" i="1"/>
  <c r="G61" i="1"/>
  <c r="F61" i="1"/>
  <c r="E61" i="1"/>
  <c r="D61" i="1"/>
  <c r="P60" i="1"/>
  <c r="O60" i="1"/>
  <c r="N60" i="1"/>
  <c r="M60" i="1"/>
  <c r="G60" i="1"/>
  <c r="F60" i="1"/>
  <c r="E60" i="1"/>
  <c r="D60" i="1"/>
  <c r="P59" i="1"/>
  <c r="O59" i="1"/>
  <c r="N59" i="1"/>
  <c r="M59" i="1"/>
  <c r="G59" i="1"/>
  <c r="F59" i="1"/>
  <c r="E59" i="1"/>
  <c r="D59" i="1"/>
  <c r="P58" i="1"/>
  <c r="O58" i="1"/>
  <c r="N58" i="1"/>
  <c r="M58" i="1"/>
  <c r="G58" i="1"/>
  <c r="F58" i="1"/>
  <c r="E58" i="1"/>
  <c r="D58" i="1"/>
  <c r="P54" i="1"/>
  <c r="O54" i="1"/>
  <c r="N54" i="1"/>
  <c r="M54" i="1"/>
  <c r="G54" i="1"/>
  <c r="F54" i="1"/>
  <c r="E54" i="1"/>
  <c r="D54" i="1"/>
  <c r="P53" i="1"/>
  <c r="O53" i="1"/>
  <c r="N53" i="1"/>
  <c r="M53" i="1"/>
  <c r="G53" i="1"/>
  <c r="F53" i="1"/>
  <c r="E53" i="1"/>
  <c r="D53" i="1"/>
  <c r="P52" i="1"/>
  <c r="O52" i="1"/>
  <c r="N52" i="1"/>
  <c r="M52" i="1"/>
  <c r="G52" i="1"/>
  <c r="F52" i="1"/>
  <c r="E52" i="1"/>
  <c r="D52" i="1"/>
  <c r="P51" i="1"/>
  <c r="O51" i="1"/>
  <c r="N51" i="1"/>
  <c r="M51" i="1"/>
  <c r="G51" i="1"/>
  <c r="F51" i="1"/>
  <c r="E51" i="1"/>
  <c r="D51" i="1"/>
  <c r="P50" i="1"/>
  <c r="O50" i="1"/>
  <c r="N50" i="1"/>
  <c r="M50" i="1"/>
  <c r="G50" i="1"/>
  <c r="F50" i="1"/>
  <c r="E50" i="1"/>
  <c r="D50" i="1"/>
  <c r="P49" i="1"/>
  <c r="O49" i="1"/>
  <c r="N49" i="1"/>
  <c r="M49" i="1"/>
  <c r="G49" i="1"/>
  <c r="F49" i="1"/>
  <c r="E49" i="1"/>
  <c r="D49" i="1"/>
  <c r="P48" i="1"/>
  <c r="O48" i="1"/>
  <c r="N48" i="1"/>
  <c r="M48" i="1"/>
  <c r="G48" i="1"/>
  <c r="F48" i="1"/>
  <c r="E48" i="1"/>
  <c r="D48" i="1"/>
  <c r="P47" i="1"/>
  <c r="O47" i="1"/>
  <c r="N47" i="1"/>
  <c r="M47" i="1"/>
  <c r="G47" i="1"/>
  <c r="F47" i="1"/>
  <c r="E47" i="1"/>
  <c r="D47" i="1"/>
  <c r="P46" i="1"/>
  <c r="O46" i="1"/>
  <c r="N46" i="1"/>
  <c r="M46" i="1"/>
  <c r="G46" i="1"/>
  <c r="F46" i="1"/>
  <c r="E46" i="1"/>
  <c r="D46" i="1"/>
  <c r="P42" i="1"/>
  <c r="O42" i="1"/>
  <c r="N42" i="1"/>
  <c r="M42" i="1"/>
  <c r="G42" i="1"/>
  <c r="F42" i="1"/>
  <c r="E42" i="1"/>
  <c r="D42" i="1"/>
  <c r="P41" i="1"/>
  <c r="O41" i="1"/>
  <c r="N41" i="1"/>
  <c r="M41" i="1"/>
  <c r="G41" i="1"/>
  <c r="F41" i="1"/>
  <c r="E41" i="1"/>
  <c r="D41" i="1"/>
  <c r="P40" i="1"/>
  <c r="O40" i="1"/>
  <c r="N40" i="1"/>
  <c r="M40" i="1"/>
  <c r="G40" i="1"/>
  <c r="F40" i="1"/>
  <c r="E40" i="1"/>
  <c r="D40" i="1"/>
  <c r="P39" i="1"/>
  <c r="O39" i="1"/>
  <c r="N39" i="1"/>
  <c r="M39" i="1"/>
  <c r="G39" i="1"/>
  <c r="F39" i="1"/>
  <c r="E39" i="1"/>
  <c r="D39" i="1"/>
  <c r="P38" i="1"/>
  <c r="O38" i="1"/>
  <c r="N38" i="1"/>
  <c r="M38" i="1"/>
  <c r="G38" i="1"/>
  <c r="F38" i="1"/>
  <c r="E38" i="1"/>
  <c r="D38" i="1"/>
  <c r="P37" i="1"/>
  <c r="O37" i="1"/>
  <c r="N37" i="1"/>
  <c r="M37" i="1"/>
  <c r="G37" i="1"/>
  <c r="F37" i="1"/>
  <c r="E37" i="1"/>
  <c r="D37" i="1"/>
  <c r="P36" i="1"/>
  <c r="O36" i="1"/>
  <c r="N36" i="1"/>
  <c r="M36" i="1"/>
  <c r="G36" i="1"/>
  <c r="F36" i="1"/>
  <c r="E36" i="1"/>
  <c r="D36" i="1"/>
  <c r="P35" i="1"/>
  <c r="O35" i="1"/>
  <c r="N35" i="1"/>
  <c r="M35" i="1"/>
  <c r="G35" i="1"/>
  <c r="F35" i="1"/>
  <c r="E35" i="1"/>
  <c r="D35" i="1"/>
  <c r="P31" i="1"/>
  <c r="O31" i="1"/>
  <c r="N31" i="1"/>
  <c r="M31" i="1"/>
  <c r="G31" i="1"/>
  <c r="F31" i="1"/>
  <c r="E31" i="1"/>
  <c r="D31" i="1"/>
  <c r="P30" i="1"/>
  <c r="O30" i="1"/>
  <c r="N30" i="1"/>
  <c r="M30" i="1"/>
  <c r="G30" i="1"/>
  <c r="F30" i="1"/>
  <c r="E30" i="1"/>
  <c r="D30" i="1"/>
  <c r="P29" i="1"/>
  <c r="O29" i="1"/>
  <c r="N29" i="1"/>
  <c r="M29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19" i="1"/>
  <c r="F19" i="1"/>
  <c r="E19" i="1"/>
  <c r="D19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</calcChain>
</file>

<file path=xl/sharedStrings.xml><?xml version="1.0" encoding="utf-8"?>
<sst xmlns="http://schemas.openxmlformats.org/spreadsheetml/2006/main" count="400" uniqueCount="142">
  <si>
    <t xml:space="preserve">North Down AC </t>
  </si>
  <si>
    <t>Track &amp; Field Open Meeting</t>
  </si>
  <si>
    <t>5th April 2018</t>
  </si>
  <si>
    <t>Bangor Sportsplex</t>
  </si>
  <si>
    <t>Race: 150m</t>
  </si>
  <si>
    <t>Girls U13 U15 Heat 1</t>
  </si>
  <si>
    <t>Position</t>
  </si>
  <si>
    <t>Time</t>
  </si>
  <si>
    <t>Bib</t>
  </si>
  <si>
    <t>Name</t>
  </si>
  <si>
    <t>Club</t>
  </si>
  <si>
    <t xml:space="preserve">DOB </t>
  </si>
  <si>
    <t>Category</t>
  </si>
  <si>
    <t>Girls U13 U15 Heat 2</t>
  </si>
  <si>
    <t xml:space="preserve">Girls U15 </t>
  </si>
  <si>
    <t>Women Heat 1</t>
  </si>
  <si>
    <t>Women Heat 2</t>
  </si>
  <si>
    <t>Boys U13 U15 Heat 1</t>
  </si>
  <si>
    <t>Boys U13 U15 Heat 2</t>
  </si>
  <si>
    <t>Boys  U15 U17</t>
  </si>
  <si>
    <t>Men Heat 1</t>
  </si>
  <si>
    <t>Men Heat 2</t>
  </si>
  <si>
    <t>Race: 600m</t>
  </si>
  <si>
    <t>Girls U13 U15</t>
  </si>
  <si>
    <t>1:52.20</t>
  </si>
  <si>
    <t>1:54.23</t>
  </si>
  <si>
    <t>1:56.47</t>
  </si>
  <si>
    <t>2:02.88</t>
  </si>
  <si>
    <t>2:03.31</t>
  </si>
  <si>
    <t>2:03.73</t>
  </si>
  <si>
    <t>2:12.95</t>
  </si>
  <si>
    <t>2:14.31</t>
  </si>
  <si>
    <t>Girls/Women</t>
  </si>
  <si>
    <t>1:47.81</t>
  </si>
  <si>
    <t>1:51.20</t>
  </si>
  <si>
    <t>1:52.32</t>
  </si>
  <si>
    <t>1:53.21</t>
  </si>
  <si>
    <t>1:55.21</t>
  </si>
  <si>
    <t>1:56.65</t>
  </si>
  <si>
    <t>1:57.98</t>
  </si>
  <si>
    <t>2:02.13</t>
  </si>
  <si>
    <t>1:40.91</t>
  </si>
  <si>
    <t>1:42.53</t>
  </si>
  <si>
    <t>1:43.52</t>
  </si>
  <si>
    <t>1:44.25</t>
  </si>
  <si>
    <t>1:46.63</t>
  </si>
  <si>
    <t>1:50.38</t>
  </si>
  <si>
    <t>1:51.16</t>
  </si>
  <si>
    <t>1:56.30</t>
  </si>
  <si>
    <t>Boys  U13 U15</t>
  </si>
  <si>
    <t>1:51.89</t>
  </si>
  <si>
    <t>1:52.69</t>
  </si>
  <si>
    <t>1:56.46</t>
  </si>
  <si>
    <t>1:58.50</t>
  </si>
  <si>
    <t>2:00.76</t>
  </si>
  <si>
    <t>2:00.96</t>
  </si>
  <si>
    <t>2:14.82</t>
  </si>
  <si>
    <t>2:14.84</t>
  </si>
  <si>
    <t>Boys/Men</t>
  </si>
  <si>
    <t>1:33.16</t>
  </si>
  <si>
    <t>1:36.29</t>
  </si>
  <si>
    <t>1:41.80</t>
  </si>
  <si>
    <t>1:48.46</t>
  </si>
  <si>
    <t>1:49.11</t>
  </si>
  <si>
    <t>1:51.10</t>
  </si>
  <si>
    <t>1:57.77</t>
  </si>
  <si>
    <t>1:58.52</t>
  </si>
  <si>
    <t>2:03.53</t>
  </si>
  <si>
    <t>Men</t>
  </si>
  <si>
    <t>1:35.65</t>
  </si>
  <si>
    <t>1:36.79</t>
  </si>
  <si>
    <t>1:37.15</t>
  </si>
  <si>
    <t>1:39.00</t>
  </si>
  <si>
    <t>1:39.84</t>
  </si>
  <si>
    <t>1:40.53</t>
  </si>
  <si>
    <t>1:42.39</t>
  </si>
  <si>
    <t>1:45.97</t>
  </si>
  <si>
    <t>1:47.15</t>
  </si>
  <si>
    <t>1:54.49</t>
  </si>
  <si>
    <t>1:27.79</t>
  </si>
  <si>
    <t>1:28.34</t>
  </si>
  <si>
    <t>1:29.07</t>
  </si>
  <si>
    <t>1:30.96</t>
  </si>
  <si>
    <t>1:31.35</t>
  </si>
  <si>
    <t>1:32.51</t>
  </si>
  <si>
    <t>1:34.13</t>
  </si>
  <si>
    <t>1:34.50</t>
  </si>
  <si>
    <t>Race: 3000m</t>
  </si>
  <si>
    <t>Mixed</t>
  </si>
  <si>
    <t>Race: 300m</t>
  </si>
  <si>
    <t>Girls U15</t>
  </si>
  <si>
    <t>Girls U15 U17</t>
  </si>
  <si>
    <t>Long jump</t>
  </si>
  <si>
    <t>Female</t>
  </si>
  <si>
    <t>Distance</t>
  </si>
  <si>
    <t>T20</t>
  </si>
  <si>
    <t>Male</t>
  </si>
  <si>
    <t>High Jump</t>
  </si>
  <si>
    <t>Height</t>
  </si>
  <si>
    <t>Javelin</t>
  </si>
  <si>
    <t>Weight</t>
  </si>
  <si>
    <t>400g</t>
  </si>
  <si>
    <t>500g</t>
  </si>
  <si>
    <t>600g</t>
  </si>
  <si>
    <t>700g</t>
  </si>
  <si>
    <t>800g</t>
  </si>
  <si>
    <t>Shot</t>
  </si>
  <si>
    <t>2.72kg</t>
  </si>
  <si>
    <t>3.00kg</t>
  </si>
  <si>
    <t>6kg</t>
  </si>
  <si>
    <t>5kg</t>
  </si>
  <si>
    <t>Discus</t>
  </si>
  <si>
    <t>0.75kg</t>
  </si>
  <si>
    <t>1.00kg</t>
  </si>
  <si>
    <t>1.50kg</t>
  </si>
  <si>
    <t>1.75kg</t>
  </si>
  <si>
    <t>9:11.93</t>
  </si>
  <si>
    <t>9:33.15</t>
  </si>
  <si>
    <t>9:48.35</t>
  </si>
  <si>
    <t>9:52.29</t>
  </si>
  <si>
    <t>9:52.65</t>
  </si>
  <si>
    <t>9:53.10</t>
  </si>
  <si>
    <t>9:56.06</t>
  </si>
  <si>
    <t>9:56.07</t>
  </si>
  <si>
    <t>9:57.46</t>
  </si>
  <si>
    <t>10:07.22</t>
  </si>
  <si>
    <t>10:20.84</t>
  </si>
  <si>
    <t>10:50.57</t>
  </si>
  <si>
    <t>11:00.50</t>
  </si>
  <si>
    <t>11:06.02</t>
  </si>
  <si>
    <t>11:11.00</t>
  </si>
  <si>
    <t>11:14.22</t>
  </si>
  <si>
    <t>11:14.78</t>
  </si>
  <si>
    <t>11:31.96</t>
  </si>
  <si>
    <t>11:40.85</t>
  </si>
  <si>
    <t>11:48.28</t>
  </si>
  <si>
    <t>11:56.10</t>
  </si>
  <si>
    <t>12:05.01</t>
  </si>
  <si>
    <t>12:16.39</t>
  </si>
  <si>
    <t>12:25.95</t>
  </si>
  <si>
    <t>12.32.55</t>
  </si>
  <si>
    <t>13:20.51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</si>
</sst>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14" fontId="0" fillId="0" borderId="1" xfId="0" applyNumberFormat="1" applyBorder="1"/>
    <xf numFmtId="0" fontId="1" fillId="0" borderId="0" xfId="0" applyFont="1" applyBorder="1"/>
    <xf numFmtId="0" fontId="0" fillId="0" borderId="0" xfId="0" applyBorder="1"/>
    <xf numFmtId="14" fontId="0" fillId="0" borderId="0" xfId="0" applyNumberFormat="1" applyBorder="1"/>
    <xf numFmtId="2" fontId="1" fillId="0" borderId="1" xfId="0" applyNumberFormat="1" applyFont="1" applyBorder="1"/>
    <xf numFmtId="2" fontId="1" fillId="0" borderId="0" xfId="0" applyNumberFormat="1" applyFont="1" applyBorder="1"/>
    <xf numFmtId="0" fontId="1" fillId="0" borderId="1" xfId="0" applyFont="1" applyFill="1" applyBorder="1"/>
    <xf numFmtId="14" fontId="1" fillId="0" borderId="1" xfId="0" applyNumberFormat="1" applyFont="1" applyFill="1" applyBorder="1"/>
    <xf numFmtId="0" fontId="1" fillId="0" borderId="0" xfId="0" applyFont="1" applyFill="1"/>
    <xf numFmtId="14" fontId="1" fillId="0" borderId="0" xfId="0" applyNumberFormat="1" applyFont="1" applyFill="1"/>
    <xf numFmtId="2" fontId="1" fillId="0" borderId="1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14" fontId="0" fillId="0" borderId="0" xfId="0" applyNumberFormat="1" applyFill="1"/>
    <xf numFmtId="16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0" fontId="1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1" fillId="0" borderId="1" xfId="0" quotePrefix="1" applyFont="1" applyFill="1" applyBorder="1"/>
    <xf numFmtId="0" fontId="1" fillId="0" borderId="0" xfId="0" quotePrefix="1" applyFont="1" applyFill="1" applyBorder="1"/>
    <xf numFmtId="47" fontId="1" fillId="0" borderId="1" xfId="0" quotePrefix="1" applyNumberFormat="1" applyFont="1" applyFill="1" applyBorder="1"/>
    <xf numFmtId="20" fontId="1" fillId="0" borderId="1" xfId="0" quotePrefix="1" applyNumberFormat="1" applyFont="1" applyFill="1" applyBorder="1"/>
    <xf numFmtId="0" fontId="4" fillId="0" borderId="1" xfId="0" applyFont="1" applyFill="1" applyBorder="1"/>
    <xf numFmtId="0" fontId="4" fillId="0" borderId="1" xfId="0" quotePrefix="1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14" fontId="5" fillId="0" borderId="0" xfId="0" applyNumberFormat="1" applyFont="1" applyFill="1"/>
    <xf numFmtId="0" fontId="0" fillId="0" borderId="2" xfId="0" applyFill="1" applyBorder="1"/>
    <xf numFmtId="0" fontId="0" fillId="0" borderId="3" xfId="0" applyFill="1" applyBorder="1"/>
    <xf numFmtId="0" fontId="1" fillId="0" borderId="3" xfId="0" quotePrefix="1" applyFont="1" applyFill="1" applyBorder="1"/>
    <xf numFmtId="0" fontId="5" fillId="0" borderId="2" xfId="0" applyFont="1" applyFill="1" applyBorder="1"/>
    <xf numFmtId="0" fontId="4" fillId="0" borderId="3" xfId="0" quotePrefix="1" applyFont="1" applyFill="1" applyBorder="1"/>
    <xf numFmtId="0" fontId="1" fillId="0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re%20Russell\Desktop\T&amp;F%20Meetings\2018\race%20entries%205%20Ap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</sheetNames>
    <sheetDataSet>
      <sheetData sheetId="0">
        <row r="6">
          <cell r="A6">
            <v>27</v>
          </cell>
          <cell r="B6" t="str">
            <v>Matthew Gildea</v>
          </cell>
          <cell r="C6" t="str">
            <v>Armagh AC</v>
          </cell>
          <cell r="D6">
            <v>37645</v>
          </cell>
          <cell r="E6">
            <v>15</v>
          </cell>
          <cell r="F6" t="str">
            <v>Male</v>
          </cell>
          <cell r="G6" t="str">
            <v>M17</v>
          </cell>
          <cell r="I6" t="str">
            <v>M/F O</v>
          </cell>
        </row>
        <row r="7">
          <cell r="A7">
            <v>28</v>
          </cell>
          <cell r="B7" t="str">
            <v>Jack Gildea</v>
          </cell>
          <cell r="C7" t="str">
            <v>Armagh AC</v>
          </cell>
          <cell r="D7">
            <v>38819</v>
          </cell>
          <cell r="E7">
            <v>11</v>
          </cell>
          <cell r="F7" t="str">
            <v>Male</v>
          </cell>
          <cell r="G7" t="str">
            <v>M13</v>
          </cell>
          <cell r="I7" t="str">
            <v>M/F13</v>
          </cell>
        </row>
        <row r="8">
          <cell r="A8">
            <v>29</v>
          </cell>
          <cell r="B8" t="str">
            <v>Eamonn  O'Reilly</v>
          </cell>
          <cell r="C8" t="str">
            <v>North Down AC</v>
          </cell>
          <cell r="D8">
            <v>28147</v>
          </cell>
          <cell r="E8">
            <v>41</v>
          </cell>
          <cell r="F8" t="str">
            <v>Male</v>
          </cell>
          <cell r="G8" t="str">
            <v>M40</v>
          </cell>
          <cell r="I8" t="str">
            <v>M/F15</v>
          </cell>
        </row>
        <row r="9">
          <cell r="A9">
            <v>34</v>
          </cell>
          <cell r="B9" t="str">
            <v>Murphy Miller</v>
          </cell>
          <cell r="C9" t="str">
            <v>North Down AC</v>
          </cell>
          <cell r="D9">
            <v>37273</v>
          </cell>
          <cell r="E9">
            <v>16</v>
          </cell>
          <cell r="F9" t="str">
            <v>Female</v>
          </cell>
          <cell r="G9" t="str">
            <v>F17</v>
          </cell>
          <cell r="I9" t="str">
            <v>M/F17</v>
          </cell>
        </row>
        <row r="10">
          <cell r="A10">
            <v>41</v>
          </cell>
          <cell r="B10" t="str">
            <v>Aimee Stitt</v>
          </cell>
          <cell r="C10" t="str">
            <v>North Down AC</v>
          </cell>
          <cell r="D10">
            <v>37141</v>
          </cell>
          <cell r="E10">
            <v>16</v>
          </cell>
          <cell r="F10" t="str">
            <v>Female</v>
          </cell>
          <cell r="G10" t="str">
            <v>F17</v>
          </cell>
          <cell r="I10" t="str">
            <v>M/F35+</v>
          </cell>
        </row>
        <row r="11">
          <cell r="A11">
            <v>86</v>
          </cell>
          <cell r="B11" t="str">
            <v>Harry Jackson</v>
          </cell>
          <cell r="C11" t="str">
            <v>North Down AC</v>
          </cell>
          <cell r="D11">
            <v>39009</v>
          </cell>
          <cell r="E11">
            <v>11</v>
          </cell>
          <cell r="F11" t="str">
            <v>Male</v>
          </cell>
          <cell r="G11" t="str">
            <v>M13</v>
          </cell>
          <cell r="I11" t="str">
            <v>M20</v>
          </cell>
        </row>
        <row r="12">
          <cell r="A12">
            <v>89</v>
          </cell>
          <cell r="B12" t="str">
            <v>Gavin McCaffrey</v>
          </cell>
          <cell r="C12" t="str">
            <v>Ballymena &amp; Antrim AC</v>
          </cell>
          <cell r="D12">
            <v>37242</v>
          </cell>
          <cell r="E12">
            <v>16</v>
          </cell>
          <cell r="F12" t="str">
            <v>Male</v>
          </cell>
          <cell r="G12" t="str">
            <v>M17</v>
          </cell>
          <cell r="I12" t="str">
            <v>F23</v>
          </cell>
        </row>
        <row r="13">
          <cell r="A13">
            <v>90</v>
          </cell>
          <cell r="B13" t="str">
            <v>Poppy Dann</v>
          </cell>
          <cell r="C13" t="str">
            <v>North Down AC</v>
          </cell>
          <cell r="D13">
            <v>38642</v>
          </cell>
          <cell r="E13">
            <v>12</v>
          </cell>
          <cell r="F13" t="str">
            <v>Female</v>
          </cell>
          <cell r="G13" t="str">
            <v>F13</v>
          </cell>
          <cell r="I13" t="str">
            <v>M23</v>
          </cell>
        </row>
        <row r="14">
          <cell r="A14">
            <v>91</v>
          </cell>
          <cell r="B14" t="str">
            <v>Jenna Breen</v>
          </cell>
          <cell r="C14" t="str">
            <v>City of Lisburn</v>
          </cell>
          <cell r="D14">
            <v>38098</v>
          </cell>
          <cell r="E14">
            <v>13</v>
          </cell>
          <cell r="F14" t="str">
            <v>Female</v>
          </cell>
          <cell r="G14" t="str">
            <v>F15</v>
          </cell>
        </row>
        <row r="15">
          <cell r="A15">
            <v>92</v>
          </cell>
          <cell r="B15" t="str">
            <v>Ryan Nixon-Stewart</v>
          </cell>
          <cell r="C15" t="str">
            <v>City of Lisburn</v>
          </cell>
          <cell r="D15">
            <v>36886</v>
          </cell>
          <cell r="E15">
            <v>17</v>
          </cell>
          <cell r="F15" t="str">
            <v>Male</v>
          </cell>
          <cell r="G15" t="str">
            <v>M20</v>
          </cell>
        </row>
        <row r="16">
          <cell r="A16">
            <v>93</v>
          </cell>
          <cell r="B16" t="str">
            <v>Tilly McKeown</v>
          </cell>
          <cell r="C16" t="str">
            <v>Armagh AC</v>
          </cell>
          <cell r="D16">
            <v>37806</v>
          </cell>
          <cell r="E16">
            <v>14</v>
          </cell>
          <cell r="F16" t="str">
            <v>Female</v>
          </cell>
          <cell r="G16" t="str">
            <v>F17</v>
          </cell>
        </row>
        <row r="17">
          <cell r="A17">
            <v>94</v>
          </cell>
          <cell r="B17" t="str">
            <v>Joan Melanophy</v>
          </cell>
          <cell r="C17" t="str">
            <v>St Peters AC</v>
          </cell>
          <cell r="D17">
            <v>26075</v>
          </cell>
          <cell r="E17">
            <v>46</v>
          </cell>
          <cell r="F17" t="str">
            <v>Female</v>
          </cell>
          <cell r="G17" t="str">
            <v>F45</v>
          </cell>
        </row>
        <row r="18">
          <cell r="A18">
            <v>95</v>
          </cell>
          <cell r="B18" t="str">
            <v>Odhran Hamilton</v>
          </cell>
          <cell r="C18" t="str">
            <v>Armagh AC</v>
          </cell>
          <cell r="D18">
            <v>37890</v>
          </cell>
          <cell r="E18">
            <v>14</v>
          </cell>
          <cell r="F18" t="str">
            <v>Male</v>
          </cell>
          <cell r="G18" t="str">
            <v>M15</v>
          </cell>
        </row>
        <row r="19">
          <cell r="A19">
            <v>96</v>
          </cell>
          <cell r="B19" t="str">
            <v>Joan McCauley</v>
          </cell>
          <cell r="C19" t="str">
            <v>Newry AC</v>
          </cell>
          <cell r="D19">
            <v>27122</v>
          </cell>
          <cell r="E19">
            <v>44</v>
          </cell>
          <cell r="F19" t="str">
            <v>Female</v>
          </cell>
          <cell r="G19" t="str">
            <v>F40</v>
          </cell>
        </row>
        <row r="20">
          <cell r="A20">
            <v>97</v>
          </cell>
          <cell r="B20" t="str">
            <v>Meadow McCauley</v>
          </cell>
          <cell r="C20" t="str">
            <v>Newry AC</v>
          </cell>
          <cell r="D20">
            <v>37707</v>
          </cell>
          <cell r="E20">
            <v>15</v>
          </cell>
          <cell r="F20" t="str">
            <v>Female</v>
          </cell>
          <cell r="G20" t="str">
            <v>F17</v>
          </cell>
        </row>
        <row r="21">
          <cell r="A21">
            <v>98</v>
          </cell>
          <cell r="B21" t="str">
            <v>Ross Robinson</v>
          </cell>
          <cell r="C21" t="str">
            <v>Orangegrove AC</v>
          </cell>
          <cell r="D21">
            <v>28880</v>
          </cell>
          <cell r="E21">
            <v>39</v>
          </cell>
          <cell r="F21" t="str">
            <v>Male</v>
          </cell>
          <cell r="G21" t="str">
            <v>M35</v>
          </cell>
        </row>
        <row r="22">
          <cell r="A22">
            <v>99</v>
          </cell>
          <cell r="B22" t="str">
            <v>Gerard Adair</v>
          </cell>
          <cell r="C22" t="str">
            <v>North Down AC</v>
          </cell>
          <cell r="D22">
            <v>27760</v>
          </cell>
          <cell r="E22">
            <v>42</v>
          </cell>
          <cell r="F22" t="str">
            <v>Male</v>
          </cell>
          <cell r="G22" t="str">
            <v>M40</v>
          </cell>
        </row>
        <row r="23">
          <cell r="A23">
            <v>100</v>
          </cell>
          <cell r="B23" t="str">
            <v xml:space="preserve">Kirsty Foster </v>
          </cell>
          <cell r="C23" t="str">
            <v>East Down AC</v>
          </cell>
          <cell r="D23">
            <v>38419</v>
          </cell>
          <cell r="E23">
            <v>13</v>
          </cell>
          <cell r="F23" t="str">
            <v>Female</v>
          </cell>
          <cell r="G23" t="str">
            <v>F15</v>
          </cell>
        </row>
        <row r="24">
          <cell r="A24">
            <v>122</v>
          </cell>
          <cell r="B24" t="str">
            <v>Lucy Foster</v>
          </cell>
          <cell r="C24" t="str">
            <v>East Down AC</v>
          </cell>
          <cell r="D24">
            <v>38846</v>
          </cell>
          <cell r="E24">
            <v>11</v>
          </cell>
          <cell r="F24" t="str">
            <v>Female</v>
          </cell>
          <cell r="G24" t="str">
            <v>F13</v>
          </cell>
        </row>
        <row r="25">
          <cell r="A25">
            <v>123</v>
          </cell>
          <cell r="B25" t="str">
            <v>Lauren Nadine</v>
          </cell>
          <cell r="C25" t="str">
            <v>East Down AC</v>
          </cell>
          <cell r="D25">
            <v>38624</v>
          </cell>
          <cell r="E25">
            <v>12</v>
          </cell>
          <cell r="F25" t="str">
            <v>Female</v>
          </cell>
          <cell r="G25" t="str">
            <v>F13</v>
          </cell>
        </row>
        <row r="26">
          <cell r="A26">
            <v>124</v>
          </cell>
          <cell r="B26" t="str">
            <v>Laura Gardiner</v>
          </cell>
          <cell r="C26" t="str">
            <v>East Down AC</v>
          </cell>
          <cell r="D26">
            <v>36106</v>
          </cell>
          <cell r="E26">
            <v>19</v>
          </cell>
          <cell r="F26" t="str">
            <v>Female</v>
          </cell>
          <cell r="G26" t="str">
            <v>FO</v>
          </cell>
        </row>
        <row r="27">
          <cell r="A27">
            <v>125</v>
          </cell>
          <cell r="B27" t="str">
            <v>Olivia Hall</v>
          </cell>
          <cell r="C27" t="str">
            <v>Three Ways AC</v>
          </cell>
          <cell r="D27">
            <v>38061</v>
          </cell>
          <cell r="E27">
            <v>14</v>
          </cell>
          <cell r="F27" t="str">
            <v>Female</v>
          </cell>
          <cell r="G27" t="str">
            <v>F15</v>
          </cell>
        </row>
        <row r="28">
          <cell r="A28">
            <v>126</v>
          </cell>
          <cell r="B28" t="str">
            <v>Joe Frey</v>
          </cell>
          <cell r="C28" t="str">
            <v>Lagan Valley AC</v>
          </cell>
          <cell r="D28">
            <v>20969</v>
          </cell>
          <cell r="E28">
            <v>60</v>
          </cell>
          <cell r="F28" t="str">
            <v>Male</v>
          </cell>
          <cell r="G28" t="str">
            <v>M60</v>
          </cell>
        </row>
        <row r="29">
          <cell r="A29">
            <v>127</v>
          </cell>
          <cell r="B29" t="str">
            <v>Katie Shivers</v>
          </cell>
          <cell r="C29" t="str">
            <v>Unattached</v>
          </cell>
          <cell r="D29">
            <v>38038</v>
          </cell>
          <cell r="E29">
            <v>14</v>
          </cell>
          <cell r="F29" t="str">
            <v>Female</v>
          </cell>
          <cell r="G29" t="str">
            <v>F15</v>
          </cell>
        </row>
        <row r="30">
          <cell r="A30">
            <v>128</v>
          </cell>
          <cell r="B30" t="str">
            <v>Naomi Dunne</v>
          </cell>
          <cell r="C30" t="str">
            <v>North Down AC</v>
          </cell>
          <cell r="D30">
            <v>39055</v>
          </cell>
          <cell r="E30">
            <v>11</v>
          </cell>
          <cell r="F30" t="str">
            <v>Female</v>
          </cell>
          <cell r="G30" t="str">
            <v>F13</v>
          </cell>
        </row>
        <row r="31">
          <cell r="A31">
            <v>129</v>
          </cell>
          <cell r="B31" t="str">
            <v>Louise Canning</v>
          </cell>
          <cell r="C31" t="str">
            <v>North Down AC</v>
          </cell>
          <cell r="D31">
            <v>37403</v>
          </cell>
          <cell r="E31">
            <v>15</v>
          </cell>
          <cell r="F31" t="str">
            <v>Female</v>
          </cell>
          <cell r="G31" t="str">
            <v>F17</v>
          </cell>
        </row>
        <row r="32">
          <cell r="A32">
            <v>130</v>
          </cell>
          <cell r="B32" t="str">
            <v>Caitlin Owens</v>
          </cell>
          <cell r="C32" t="str">
            <v>North Down AC</v>
          </cell>
          <cell r="D32">
            <v>38305</v>
          </cell>
          <cell r="E32">
            <v>13</v>
          </cell>
          <cell r="F32" t="str">
            <v>Female</v>
          </cell>
          <cell r="G32" t="str">
            <v>F15</v>
          </cell>
        </row>
        <row r="33">
          <cell r="A33">
            <v>131</v>
          </cell>
          <cell r="B33" t="str">
            <v>Mark McKeown</v>
          </cell>
          <cell r="C33" t="str">
            <v>Armagh AC</v>
          </cell>
          <cell r="D33">
            <v>27040</v>
          </cell>
          <cell r="E33">
            <v>44</v>
          </cell>
          <cell r="F33" t="str">
            <v>Male</v>
          </cell>
          <cell r="G33" t="str">
            <v>M40</v>
          </cell>
        </row>
        <row r="34">
          <cell r="A34">
            <v>132</v>
          </cell>
          <cell r="B34" t="str">
            <v>Caitilin Coffey</v>
          </cell>
          <cell r="C34" t="str">
            <v>City of Lisburn</v>
          </cell>
          <cell r="D34">
            <v>37893</v>
          </cell>
          <cell r="E34">
            <v>14</v>
          </cell>
          <cell r="F34" t="str">
            <v>Female</v>
          </cell>
          <cell r="G34" t="str">
            <v>F15</v>
          </cell>
        </row>
        <row r="35">
          <cell r="A35">
            <v>133</v>
          </cell>
          <cell r="B35" t="str">
            <v>Leah McClements</v>
          </cell>
          <cell r="C35" t="str">
            <v>North Down AC</v>
          </cell>
          <cell r="D35">
            <v>37165</v>
          </cell>
          <cell r="E35">
            <v>16</v>
          </cell>
          <cell r="F35" t="str">
            <v>Female</v>
          </cell>
          <cell r="G35" t="str">
            <v>F17</v>
          </cell>
        </row>
        <row r="36">
          <cell r="A36">
            <v>134</v>
          </cell>
          <cell r="B36" t="str">
            <v>Joseph Haynes</v>
          </cell>
          <cell r="C36" t="str">
            <v>Armagh AC</v>
          </cell>
          <cell r="D36">
            <v>37674</v>
          </cell>
          <cell r="E36">
            <v>15</v>
          </cell>
          <cell r="F36" t="str">
            <v>Male</v>
          </cell>
          <cell r="G36" t="str">
            <v>M17</v>
          </cell>
        </row>
        <row r="37">
          <cell r="A37">
            <v>135</v>
          </cell>
          <cell r="B37" t="str">
            <v>Ella Haynes</v>
          </cell>
          <cell r="C37" t="str">
            <v>Armagh AC</v>
          </cell>
          <cell r="D37">
            <v>38321</v>
          </cell>
          <cell r="E37">
            <v>13</v>
          </cell>
          <cell r="F37" t="str">
            <v>Female</v>
          </cell>
          <cell r="G37" t="str">
            <v>F15</v>
          </cell>
        </row>
        <row r="38">
          <cell r="A38">
            <v>136</v>
          </cell>
          <cell r="B38" t="str">
            <v>Stephen O'Gorman</v>
          </cell>
          <cell r="C38" t="str">
            <v>Dromore AC</v>
          </cell>
          <cell r="D38">
            <v>31412</v>
          </cell>
          <cell r="E38">
            <v>32</v>
          </cell>
          <cell r="F38" t="str">
            <v>Male</v>
          </cell>
          <cell r="G38" t="str">
            <v>MO</v>
          </cell>
        </row>
        <row r="39">
          <cell r="A39">
            <v>137</v>
          </cell>
          <cell r="B39" t="str">
            <v>Adam Hilditch</v>
          </cell>
          <cell r="C39" t="str">
            <v>Dromore AC</v>
          </cell>
          <cell r="D39">
            <v>36823</v>
          </cell>
          <cell r="E39">
            <v>17</v>
          </cell>
          <cell r="F39" t="str">
            <v>Male</v>
          </cell>
          <cell r="G39" t="str">
            <v>M20</v>
          </cell>
        </row>
        <row r="40">
          <cell r="A40">
            <v>138</v>
          </cell>
          <cell r="B40" t="str">
            <v>John Ewing</v>
          </cell>
          <cell r="C40" t="str">
            <v>North Down AC</v>
          </cell>
          <cell r="D40">
            <v>36715</v>
          </cell>
          <cell r="E40">
            <v>17</v>
          </cell>
          <cell r="F40" t="str">
            <v>Male</v>
          </cell>
          <cell r="G40" t="str">
            <v>M20</v>
          </cell>
        </row>
        <row r="41">
          <cell r="A41">
            <v>139</v>
          </cell>
          <cell r="B41" t="str">
            <v>Emma Wilson</v>
          </cell>
          <cell r="C41" t="str">
            <v>North Down AC</v>
          </cell>
          <cell r="D41">
            <v>38455</v>
          </cell>
          <cell r="E41">
            <v>12</v>
          </cell>
          <cell r="F41" t="str">
            <v>Female</v>
          </cell>
          <cell r="G41" t="str">
            <v>F15</v>
          </cell>
        </row>
        <row r="42">
          <cell r="A42">
            <v>140</v>
          </cell>
          <cell r="B42" t="str">
            <v>Gareth Crawford</v>
          </cell>
          <cell r="C42" t="str">
            <v>Lifford Strabane</v>
          </cell>
          <cell r="D42">
            <v>36317</v>
          </cell>
          <cell r="E42">
            <v>18</v>
          </cell>
          <cell r="F42" t="str">
            <v>Male</v>
          </cell>
          <cell r="G42" t="str">
            <v>M20</v>
          </cell>
        </row>
        <row r="43">
          <cell r="A43">
            <v>141</v>
          </cell>
          <cell r="B43" t="str">
            <v>Sarah Crawford</v>
          </cell>
          <cell r="C43" t="str">
            <v>Lifford Strabane</v>
          </cell>
          <cell r="D43">
            <v>37573</v>
          </cell>
          <cell r="E43">
            <v>15</v>
          </cell>
          <cell r="F43" t="str">
            <v>Female</v>
          </cell>
          <cell r="G43" t="str">
            <v>F17</v>
          </cell>
        </row>
        <row r="44">
          <cell r="A44">
            <v>142</v>
          </cell>
          <cell r="B44" t="str">
            <v>Victoria Lightbody</v>
          </cell>
          <cell r="C44" t="str">
            <v>City of Lisburn</v>
          </cell>
          <cell r="D44">
            <v>38033</v>
          </cell>
          <cell r="E44">
            <v>14</v>
          </cell>
          <cell r="F44" t="str">
            <v>Female</v>
          </cell>
          <cell r="G44" t="str">
            <v>F15</v>
          </cell>
        </row>
        <row r="45">
          <cell r="A45">
            <v>143</v>
          </cell>
          <cell r="B45" t="str">
            <v>Harry Lightbody</v>
          </cell>
          <cell r="C45" t="str">
            <v>City of Lisburn</v>
          </cell>
          <cell r="D45">
            <v>38622</v>
          </cell>
          <cell r="E45">
            <v>12</v>
          </cell>
          <cell r="F45" t="str">
            <v>Male</v>
          </cell>
          <cell r="G45" t="str">
            <v>M13</v>
          </cell>
        </row>
        <row r="46">
          <cell r="A46">
            <v>144</v>
          </cell>
          <cell r="B46" t="str">
            <v>Niamh Fenlon</v>
          </cell>
          <cell r="C46" t="str">
            <v>North Down AC</v>
          </cell>
          <cell r="D46">
            <v>38628</v>
          </cell>
          <cell r="E46">
            <v>12</v>
          </cell>
          <cell r="F46" t="str">
            <v>Female</v>
          </cell>
          <cell r="G46" t="str">
            <v>F13</v>
          </cell>
        </row>
        <row r="47">
          <cell r="A47">
            <v>145</v>
          </cell>
          <cell r="B47" t="str">
            <v>Kate Fenlon</v>
          </cell>
          <cell r="C47" t="str">
            <v>North Down AC</v>
          </cell>
          <cell r="D47">
            <v>39150</v>
          </cell>
          <cell r="E47">
            <v>11</v>
          </cell>
          <cell r="F47" t="str">
            <v>Female</v>
          </cell>
          <cell r="G47" t="str">
            <v>F13</v>
          </cell>
        </row>
        <row r="48">
          <cell r="A48">
            <v>146</v>
          </cell>
          <cell r="B48" t="str">
            <v>Adam Skelly</v>
          </cell>
          <cell r="C48" t="str">
            <v>North Down AC</v>
          </cell>
          <cell r="D48">
            <v>37903</v>
          </cell>
          <cell r="E48">
            <v>14</v>
          </cell>
          <cell r="F48" t="str">
            <v>Male</v>
          </cell>
          <cell r="G48" t="str">
            <v>M15</v>
          </cell>
        </row>
        <row r="49">
          <cell r="A49">
            <v>147</v>
          </cell>
          <cell r="B49" t="str">
            <v>Sarah Ferris</v>
          </cell>
          <cell r="C49" t="str">
            <v>City of Lisburn</v>
          </cell>
          <cell r="D49">
            <v>36380</v>
          </cell>
          <cell r="E49">
            <v>18</v>
          </cell>
          <cell r="F49" t="str">
            <v>Female</v>
          </cell>
          <cell r="G49" t="str">
            <v>F20</v>
          </cell>
        </row>
        <row r="50">
          <cell r="A50">
            <v>148</v>
          </cell>
          <cell r="B50" t="str">
            <v>Ellie McCurdy</v>
          </cell>
          <cell r="C50" t="str">
            <v>Lifford Strabane</v>
          </cell>
          <cell r="D50">
            <v>38710</v>
          </cell>
          <cell r="E50">
            <v>12</v>
          </cell>
          <cell r="F50" t="str">
            <v>Female</v>
          </cell>
          <cell r="G50" t="str">
            <v>F13</v>
          </cell>
        </row>
        <row r="51">
          <cell r="A51">
            <v>149</v>
          </cell>
          <cell r="B51" t="str">
            <v>Scott Henry</v>
          </cell>
          <cell r="C51" t="str">
            <v>North Down AC</v>
          </cell>
          <cell r="D51">
            <v>37091</v>
          </cell>
          <cell r="E51">
            <v>16</v>
          </cell>
          <cell r="F51" t="str">
            <v>Male</v>
          </cell>
          <cell r="G51" t="str">
            <v>M20</v>
          </cell>
        </row>
        <row r="52">
          <cell r="A52">
            <v>150</v>
          </cell>
          <cell r="B52" t="str">
            <v>Lucy Cheatley</v>
          </cell>
          <cell r="C52" t="str">
            <v>North Down AC</v>
          </cell>
          <cell r="D52">
            <v>38814</v>
          </cell>
          <cell r="E52">
            <v>12</v>
          </cell>
          <cell r="F52" t="str">
            <v>Female</v>
          </cell>
          <cell r="G52" t="str">
            <v>F13</v>
          </cell>
        </row>
        <row r="53">
          <cell r="A53">
            <v>151</v>
          </cell>
          <cell r="B53" t="str">
            <v>Beth Hammond</v>
          </cell>
          <cell r="C53" t="str">
            <v>North Down AC</v>
          </cell>
          <cell r="D53">
            <v>38492</v>
          </cell>
          <cell r="E53">
            <v>12</v>
          </cell>
          <cell r="F53" t="str">
            <v>Female</v>
          </cell>
          <cell r="G53" t="str">
            <v>F15</v>
          </cell>
        </row>
        <row r="54">
          <cell r="A54">
            <v>152</v>
          </cell>
          <cell r="B54" t="str">
            <v>Jakob Swann</v>
          </cell>
          <cell r="C54" t="str">
            <v>North Down AC</v>
          </cell>
          <cell r="D54">
            <v>37457</v>
          </cell>
          <cell r="E54">
            <v>15</v>
          </cell>
          <cell r="F54" t="str">
            <v>Male</v>
          </cell>
          <cell r="G54" t="str">
            <v>M17</v>
          </cell>
        </row>
        <row r="55">
          <cell r="A55">
            <v>153</v>
          </cell>
          <cell r="B55" t="str">
            <v>Ryan Lynas</v>
          </cell>
          <cell r="C55" t="str">
            <v>North Down AC</v>
          </cell>
          <cell r="D55">
            <v>38510</v>
          </cell>
          <cell r="E55">
            <v>12</v>
          </cell>
          <cell r="F55" t="str">
            <v>Male</v>
          </cell>
          <cell r="G55" t="str">
            <v>M15</v>
          </cell>
        </row>
        <row r="56">
          <cell r="A56">
            <v>154</v>
          </cell>
          <cell r="B56" t="str">
            <v>Patrick Willis</v>
          </cell>
          <cell r="C56" t="str">
            <v>Orangegrove AC</v>
          </cell>
          <cell r="D56">
            <v>38614</v>
          </cell>
          <cell r="E56">
            <v>12</v>
          </cell>
          <cell r="F56" t="str">
            <v>Male</v>
          </cell>
          <cell r="G56" t="str">
            <v>M13</v>
          </cell>
        </row>
        <row r="57">
          <cell r="A57">
            <v>155</v>
          </cell>
          <cell r="B57" t="str">
            <v>Daniel Playfair</v>
          </cell>
          <cell r="C57" t="str">
            <v>Loughview AC</v>
          </cell>
          <cell r="D57">
            <v>38193</v>
          </cell>
          <cell r="E57">
            <v>13</v>
          </cell>
          <cell r="F57" t="str">
            <v>Male</v>
          </cell>
          <cell r="G57" t="str">
            <v>M15</v>
          </cell>
        </row>
        <row r="58">
          <cell r="A58">
            <v>156</v>
          </cell>
          <cell r="B58" t="str">
            <v>Andrew Brown</v>
          </cell>
          <cell r="C58" t="str">
            <v>North Down AC</v>
          </cell>
          <cell r="D58">
            <v>38624</v>
          </cell>
          <cell r="E58">
            <v>12</v>
          </cell>
          <cell r="F58" t="str">
            <v>Male</v>
          </cell>
          <cell r="G58" t="str">
            <v>M13</v>
          </cell>
        </row>
        <row r="59">
          <cell r="A59">
            <v>157</v>
          </cell>
          <cell r="B59" t="str">
            <v>James Gilliland</v>
          </cell>
          <cell r="C59" t="str">
            <v>Willowfield Temperence Harriers</v>
          </cell>
          <cell r="D59">
            <v>38352</v>
          </cell>
          <cell r="E59">
            <v>13</v>
          </cell>
          <cell r="F59" t="str">
            <v>Male</v>
          </cell>
          <cell r="G59" t="str">
            <v>M15</v>
          </cell>
        </row>
        <row r="60">
          <cell r="A60">
            <v>158</v>
          </cell>
          <cell r="B60" t="str">
            <v>Isaac McCollum</v>
          </cell>
          <cell r="C60" t="str">
            <v>Ballymena &amp; Antrim AC</v>
          </cell>
          <cell r="D60">
            <v>36826</v>
          </cell>
          <cell r="E60">
            <v>17</v>
          </cell>
          <cell r="F60" t="str">
            <v>Male</v>
          </cell>
          <cell r="G60" t="str">
            <v>M20</v>
          </cell>
        </row>
        <row r="61">
          <cell r="A61">
            <v>159</v>
          </cell>
          <cell r="B61" t="str">
            <v>Jessica Scott</v>
          </cell>
          <cell r="C61" t="str">
            <v>North Down AC</v>
          </cell>
          <cell r="D61">
            <v>36991</v>
          </cell>
          <cell r="E61">
            <v>17</v>
          </cell>
          <cell r="F61" t="str">
            <v>Female</v>
          </cell>
          <cell r="G61" t="str">
            <v>F20</v>
          </cell>
        </row>
        <row r="62">
          <cell r="A62">
            <v>160</v>
          </cell>
          <cell r="B62" t="str">
            <v>Rebecca Webb</v>
          </cell>
          <cell r="C62" t="str">
            <v>North Down AC</v>
          </cell>
          <cell r="D62">
            <v>37094</v>
          </cell>
          <cell r="E62">
            <v>16</v>
          </cell>
          <cell r="F62" t="str">
            <v>Female</v>
          </cell>
          <cell r="G62" t="str">
            <v>F20</v>
          </cell>
        </row>
        <row r="63">
          <cell r="A63">
            <v>161</v>
          </cell>
          <cell r="B63" t="str">
            <v>Heather Malone</v>
          </cell>
          <cell r="C63" t="str">
            <v>East Coast AC</v>
          </cell>
          <cell r="D63">
            <v>31000</v>
          </cell>
          <cell r="E63">
            <v>33</v>
          </cell>
          <cell r="F63" t="str">
            <v>Female</v>
          </cell>
          <cell r="G63" t="str">
            <v>FO</v>
          </cell>
        </row>
        <row r="64">
          <cell r="A64">
            <v>162</v>
          </cell>
          <cell r="B64" t="str">
            <v>Lynsey Brown</v>
          </cell>
          <cell r="C64" t="str">
            <v>City of Lisburn</v>
          </cell>
          <cell r="D64">
            <v>29804</v>
          </cell>
          <cell r="E64">
            <v>36</v>
          </cell>
          <cell r="F64" t="str">
            <v>Female</v>
          </cell>
          <cell r="G64" t="str">
            <v>F35</v>
          </cell>
        </row>
        <row r="65">
          <cell r="A65">
            <v>163</v>
          </cell>
          <cell r="B65" t="str">
            <v>Bryanna Catney</v>
          </cell>
          <cell r="C65" t="str">
            <v>North Down AC</v>
          </cell>
          <cell r="D65">
            <v>37601</v>
          </cell>
          <cell r="E65">
            <v>15</v>
          </cell>
          <cell r="F65" t="str">
            <v>Female</v>
          </cell>
          <cell r="G65" t="str">
            <v>F17</v>
          </cell>
        </row>
        <row r="66">
          <cell r="A66">
            <v>164</v>
          </cell>
          <cell r="B66" t="str">
            <v>Rebekka Prim</v>
          </cell>
          <cell r="C66" t="str">
            <v>Unattached</v>
          </cell>
          <cell r="D66">
            <v>37701</v>
          </cell>
          <cell r="E66">
            <v>15</v>
          </cell>
          <cell r="F66" t="str">
            <v>Female</v>
          </cell>
          <cell r="G66" t="str">
            <v>F17</v>
          </cell>
        </row>
        <row r="67">
          <cell r="A67">
            <v>165</v>
          </cell>
          <cell r="B67" t="str">
            <v>Jamie McMeechan</v>
          </cell>
          <cell r="C67" t="str">
            <v>North Down AC</v>
          </cell>
          <cell r="D67">
            <v>35416</v>
          </cell>
          <cell r="E67">
            <v>21</v>
          </cell>
          <cell r="F67" t="str">
            <v>Male</v>
          </cell>
          <cell r="G67" t="str">
            <v>MO</v>
          </cell>
        </row>
        <row r="68">
          <cell r="A68">
            <v>166</v>
          </cell>
          <cell r="B68" t="str">
            <v>Craig McMeechan</v>
          </cell>
          <cell r="C68" t="str">
            <v>North Down AC</v>
          </cell>
          <cell r="D68">
            <v>36297</v>
          </cell>
          <cell r="E68">
            <v>18</v>
          </cell>
          <cell r="F68" t="str">
            <v>Male</v>
          </cell>
          <cell r="G68" t="str">
            <v>M20</v>
          </cell>
        </row>
        <row r="69">
          <cell r="A69">
            <v>167</v>
          </cell>
          <cell r="B69" t="str">
            <v>Gemma Caughers</v>
          </cell>
          <cell r="C69" t="str">
            <v>North Down AC</v>
          </cell>
          <cell r="D69">
            <v>30648</v>
          </cell>
          <cell r="E69">
            <v>34</v>
          </cell>
          <cell r="F69" t="str">
            <v>Female</v>
          </cell>
          <cell r="G69" t="str">
            <v>FO</v>
          </cell>
        </row>
        <row r="70">
          <cell r="A70">
            <v>168</v>
          </cell>
          <cell r="B70" t="str">
            <v>Jamie Rose</v>
          </cell>
          <cell r="C70" t="str">
            <v>City of Lisburn</v>
          </cell>
          <cell r="D70">
            <v>37385</v>
          </cell>
          <cell r="E70">
            <v>15</v>
          </cell>
          <cell r="F70" t="str">
            <v>Male</v>
          </cell>
          <cell r="G70" t="str">
            <v>M17</v>
          </cell>
        </row>
        <row r="71">
          <cell r="A71">
            <v>169</v>
          </cell>
          <cell r="B71" t="str">
            <v>Joel Chambers</v>
          </cell>
          <cell r="C71" t="str">
            <v>Loughview AC</v>
          </cell>
          <cell r="D71">
            <v>38220</v>
          </cell>
          <cell r="E71">
            <v>13</v>
          </cell>
          <cell r="F71" t="str">
            <v>Male</v>
          </cell>
          <cell r="G71" t="str">
            <v>M15</v>
          </cell>
        </row>
        <row r="72">
          <cell r="A72">
            <v>170</v>
          </cell>
          <cell r="B72" t="str">
            <v>Karl Kirkpatrick</v>
          </cell>
          <cell r="C72" t="str">
            <v>Loughview AC</v>
          </cell>
          <cell r="D72">
            <v>37280</v>
          </cell>
          <cell r="E72">
            <v>16</v>
          </cell>
          <cell r="F72" t="str">
            <v>Male</v>
          </cell>
          <cell r="G72" t="str">
            <v>M17</v>
          </cell>
        </row>
        <row r="73">
          <cell r="A73">
            <v>171</v>
          </cell>
          <cell r="B73" t="str">
            <v>Evan Boyce</v>
          </cell>
          <cell r="C73" t="str">
            <v>Ballydrain Harriers</v>
          </cell>
          <cell r="D73">
            <v>27894</v>
          </cell>
          <cell r="E73">
            <v>41</v>
          </cell>
          <cell r="F73" t="str">
            <v>Male</v>
          </cell>
          <cell r="G73" t="str">
            <v>M40</v>
          </cell>
        </row>
        <row r="74">
          <cell r="A74">
            <v>172</v>
          </cell>
          <cell r="B74" t="str">
            <v>Nathan McBride</v>
          </cell>
          <cell r="C74" t="str">
            <v>Willowfield Temperence Harriers</v>
          </cell>
          <cell r="D74">
            <v>36959</v>
          </cell>
          <cell r="E74">
            <v>17</v>
          </cell>
          <cell r="F74" t="str">
            <v>Male</v>
          </cell>
          <cell r="G74" t="str">
            <v>M20</v>
          </cell>
        </row>
        <row r="75">
          <cell r="A75">
            <v>173</v>
          </cell>
          <cell r="B75" t="str">
            <v>Philip Baillie</v>
          </cell>
          <cell r="C75" t="str">
            <v>North Down AC</v>
          </cell>
          <cell r="D75">
            <v>32057</v>
          </cell>
          <cell r="E75">
            <v>30</v>
          </cell>
          <cell r="F75" t="str">
            <v>Male</v>
          </cell>
          <cell r="G75" t="str">
            <v>MO</v>
          </cell>
        </row>
        <row r="76">
          <cell r="A76">
            <v>174</v>
          </cell>
          <cell r="B76" t="str">
            <v>Aaron Callaghan</v>
          </cell>
          <cell r="C76" t="str">
            <v>East Coast AC</v>
          </cell>
          <cell r="D76">
            <v>35525</v>
          </cell>
          <cell r="E76">
            <v>21</v>
          </cell>
          <cell r="F76" t="str">
            <v>Male</v>
          </cell>
          <cell r="G76" t="str">
            <v>MO</v>
          </cell>
        </row>
        <row r="77">
          <cell r="A77">
            <v>175</v>
          </cell>
          <cell r="B77" t="str">
            <v>Anna Byrne</v>
          </cell>
          <cell r="C77" t="str">
            <v>Three Ways AC</v>
          </cell>
          <cell r="D77">
            <v>38229</v>
          </cell>
          <cell r="E77">
            <v>13</v>
          </cell>
          <cell r="F77" t="str">
            <v>Female</v>
          </cell>
          <cell r="G77" t="str">
            <v>F15</v>
          </cell>
        </row>
        <row r="78">
          <cell r="A78">
            <v>176</v>
          </cell>
          <cell r="B78" t="str">
            <v>Sophie Cree</v>
          </cell>
          <cell r="C78" t="str">
            <v>Unattached</v>
          </cell>
          <cell r="D78">
            <v>35717</v>
          </cell>
          <cell r="E78">
            <v>20</v>
          </cell>
          <cell r="F78" t="str">
            <v>Female</v>
          </cell>
          <cell r="G78" t="str">
            <v>FO</v>
          </cell>
        </row>
        <row r="79">
          <cell r="A79">
            <v>177</v>
          </cell>
          <cell r="B79" t="str">
            <v>Ryan Andrews</v>
          </cell>
          <cell r="C79" t="str">
            <v>Ballydrain Harriers</v>
          </cell>
          <cell r="D79">
            <v>35115</v>
          </cell>
          <cell r="E79">
            <v>22</v>
          </cell>
          <cell r="F79" t="str">
            <v>Male</v>
          </cell>
          <cell r="G79" t="str">
            <v>MO</v>
          </cell>
        </row>
        <row r="80">
          <cell r="A80">
            <v>178</v>
          </cell>
          <cell r="B80" t="str">
            <v>Rodger Scott</v>
          </cell>
          <cell r="C80" t="str">
            <v>Unattached</v>
          </cell>
          <cell r="D80">
            <v>33192</v>
          </cell>
          <cell r="E80">
            <v>27</v>
          </cell>
          <cell r="F80" t="str">
            <v>Male</v>
          </cell>
          <cell r="G80" t="str">
            <v>MO</v>
          </cell>
        </row>
        <row r="81">
          <cell r="A81">
            <v>179</v>
          </cell>
          <cell r="B81" t="str">
            <v>Glenn Taylor</v>
          </cell>
          <cell r="C81" t="str">
            <v>Ballydrain Harriers</v>
          </cell>
          <cell r="D81">
            <v>33560</v>
          </cell>
          <cell r="E81">
            <v>26</v>
          </cell>
          <cell r="F81" t="str">
            <v>Male</v>
          </cell>
          <cell r="G81" t="str">
            <v>MO</v>
          </cell>
        </row>
        <row r="82">
          <cell r="A82">
            <v>369</v>
          </cell>
          <cell r="B82" t="str">
            <v>Jude Curran</v>
          </cell>
          <cell r="C82" t="str">
            <v>Carmen AC</v>
          </cell>
          <cell r="D82">
            <v>39278</v>
          </cell>
          <cell r="E82">
            <v>10</v>
          </cell>
          <cell r="F82" t="str">
            <v>Male</v>
          </cell>
          <cell r="G82" t="str">
            <v>M13</v>
          </cell>
        </row>
        <row r="83">
          <cell r="A83">
            <v>370</v>
          </cell>
          <cell r="B83" t="str">
            <v>Molly Curran</v>
          </cell>
          <cell r="C83" t="str">
            <v>Carmen AC</v>
          </cell>
          <cell r="D83">
            <v>37973</v>
          </cell>
          <cell r="E83">
            <v>14</v>
          </cell>
          <cell r="F83" t="str">
            <v>Female</v>
          </cell>
          <cell r="G83" t="str">
            <v>F15</v>
          </cell>
        </row>
        <row r="84">
          <cell r="A84">
            <v>371</v>
          </cell>
          <cell r="B84" t="str">
            <v>Mia Hamill</v>
          </cell>
          <cell r="C84" t="str">
            <v>Carmen AC</v>
          </cell>
          <cell r="D84">
            <v>37446</v>
          </cell>
          <cell r="E84">
            <v>15</v>
          </cell>
          <cell r="F84" t="str">
            <v>Female</v>
          </cell>
          <cell r="G84" t="str">
            <v>F17</v>
          </cell>
        </row>
        <row r="85">
          <cell r="A85">
            <v>372</v>
          </cell>
          <cell r="B85" t="str">
            <v>Aoife McCreesh</v>
          </cell>
          <cell r="C85" t="str">
            <v>Carmen AC</v>
          </cell>
          <cell r="D85">
            <v>37596</v>
          </cell>
          <cell r="E85">
            <v>15</v>
          </cell>
          <cell r="F85" t="str">
            <v>Female</v>
          </cell>
          <cell r="G85" t="str">
            <v>F17</v>
          </cell>
        </row>
        <row r="86">
          <cell r="A86">
            <v>373</v>
          </cell>
          <cell r="B86" t="str">
            <v>Aine McCreesh</v>
          </cell>
          <cell r="C86" t="str">
            <v>Carmen AC</v>
          </cell>
          <cell r="D86">
            <v>37596</v>
          </cell>
          <cell r="E86">
            <v>15</v>
          </cell>
          <cell r="F86" t="str">
            <v>Female</v>
          </cell>
          <cell r="G86" t="str">
            <v>F17</v>
          </cell>
        </row>
        <row r="87">
          <cell r="A87">
            <v>374</v>
          </cell>
          <cell r="B87" t="str">
            <v>Cathair Kelly</v>
          </cell>
          <cell r="C87" t="str">
            <v>Carmen AC</v>
          </cell>
          <cell r="D87">
            <v>37978</v>
          </cell>
          <cell r="E87">
            <v>14</v>
          </cell>
          <cell r="F87" t="str">
            <v>Male</v>
          </cell>
          <cell r="G87" t="str">
            <v>M15</v>
          </cell>
        </row>
        <row r="88">
          <cell r="A88">
            <v>375</v>
          </cell>
          <cell r="B88" t="str">
            <v>Faye Nixon</v>
          </cell>
          <cell r="C88" t="str">
            <v>North Down AC</v>
          </cell>
          <cell r="D88">
            <v>37270</v>
          </cell>
          <cell r="E88">
            <v>16</v>
          </cell>
          <cell r="F88" t="str">
            <v>Female</v>
          </cell>
          <cell r="G88" t="str">
            <v>F17</v>
          </cell>
        </row>
        <row r="89">
          <cell r="A89">
            <v>376</v>
          </cell>
          <cell r="B89" t="str">
            <v>Rudy Mayne</v>
          </cell>
          <cell r="C89" t="str">
            <v>Loughview AC</v>
          </cell>
          <cell r="D89">
            <v>38729</v>
          </cell>
          <cell r="E89">
            <v>12</v>
          </cell>
          <cell r="F89" t="str">
            <v>Male</v>
          </cell>
          <cell r="G89" t="str">
            <v>M13</v>
          </cell>
        </row>
        <row r="90">
          <cell r="A90">
            <v>377</v>
          </cell>
          <cell r="B90" t="str">
            <v>Amy Spain</v>
          </cell>
          <cell r="C90" t="str">
            <v>Spartans AC</v>
          </cell>
          <cell r="D90">
            <v>37998</v>
          </cell>
          <cell r="E90">
            <v>14</v>
          </cell>
          <cell r="F90" t="str">
            <v>Female</v>
          </cell>
          <cell r="G90" t="str">
            <v>F15</v>
          </cell>
        </row>
        <row r="91">
          <cell r="A91">
            <v>378</v>
          </cell>
          <cell r="B91" t="str">
            <v>Eimear Nicholl</v>
          </cell>
          <cell r="C91" t="str">
            <v>St Peters AC</v>
          </cell>
          <cell r="D91">
            <v>31713</v>
          </cell>
          <cell r="E91">
            <v>31</v>
          </cell>
          <cell r="F91" t="str">
            <v>Female</v>
          </cell>
          <cell r="G91" t="str">
            <v>FO</v>
          </cell>
        </row>
        <row r="92">
          <cell r="A92">
            <v>379</v>
          </cell>
          <cell r="B92" t="str">
            <v>Erin Cross</v>
          </cell>
          <cell r="C92" t="str">
            <v>Willowfield Temperence Harriers</v>
          </cell>
          <cell r="D92">
            <v>39021</v>
          </cell>
          <cell r="E92">
            <v>11</v>
          </cell>
          <cell r="F92" t="str">
            <v>Female</v>
          </cell>
          <cell r="G92" t="str">
            <v>F13</v>
          </cell>
        </row>
        <row r="93">
          <cell r="A93">
            <v>380</v>
          </cell>
          <cell r="B93" t="str">
            <v>Finn Cross</v>
          </cell>
          <cell r="C93" t="str">
            <v>Willowfield Temperence Harriers</v>
          </cell>
          <cell r="D93">
            <v>39021</v>
          </cell>
          <cell r="E93">
            <v>11</v>
          </cell>
          <cell r="F93" t="str">
            <v>Male</v>
          </cell>
          <cell r="G93" t="str">
            <v>M13</v>
          </cell>
        </row>
        <row r="94">
          <cell r="A94">
            <v>381</v>
          </cell>
          <cell r="B94" t="str">
            <v>Emma Smith</v>
          </cell>
          <cell r="C94" t="str">
            <v>Orangegrove AC</v>
          </cell>
          <cell r="D94">
            <v>27085</v>
          </cell>
          <cell r="E94">
            <v>44</v>
          </cell>
          <cell r="F94" t="str">
            <v>Female</v>
          </cell>
          <cell r="G94" t="str">
            <v>F40</v>
          </cell>
        </row>
        <row r="95">
          <cell r="A95">
            <v>382</v>
          </cell>
          <cell r="B95" t="str">
            <v>Reegan Neill-McKenzie</v>
          </cell>
          <cell r="C95" t="str">
            <v>Orangegrove AC</v>
          </cell>
          <cell r="D95">
            <v>37938</v>
          </cell>
          <cell r="E95">
            <v>14</v>
          </cell>
          <cell r="F95" t="str">
            <v>Female</v>
          </cell>
          <cell r="G95" t="str">
            <v>F15</v>
          </cell>
        </row>
        <row r="96">
          <cell r="A96">
            <v>383</v>
          </cell>
          <cell r="B96" t="str">
            <v>Adam Sykes</v>
          </cell>
          <cell r="C96" t="str">
            <v>Orangegrove AC</v>
          </cell>
          <cell r="D96">
            <v>37481</v>
          </cell>
          <cell r="E96">
            <v>15</v>
          </cell>
          <cell r="F96" t="str">
            <v>Male</v>
          </cell>
          <cell r="G96" t="str">
            <v>M17</v>
          </cell>
        </row>
        <row r="97">
          <cell r="A97">
            <v>384</v>
          </cell>
          <cell r="B97" t="str">
            <v>Matthew Sykes</v>
          </cell>
          <cell r="C97" t="str">
            <v>Orangegrove AC</v>
          </cell>
          <cell r="D97">
            <v>38172</v>
          </cell>
          <cell r="E97">
            <v>13</v>
          </cell>
          <cell r="F97" t="str">
            <v>Male</v>
          </cell>
          <cell r="G97" t="str">
            <v>M15</v>
          </cell>
        </row>
        <row r="98">
          <cell r="A98">
            <v>385</v>
          </cell>
          <cell r="B98" t="str">
            <v>Tom Smith</v>
          </cell>
          <cell r="C98" t="str">
            <v>Orangegrove AC</v>
          </cell>
          <cell r="D98">
            <v>37311</v>
          </cell>
          <cell r="E98">
            <v>16</v>
          </cell>
          <cell r="F98" t="str">
            <v>Male</v>
          </cell>
          <cell r="G98" t="str">
            <v>M17</v>
          </cell>
        </row>
        <row r="99">
          <cell r="A99">
            <v>386</v>
          </cell>
          <cell r="B99" t="str">
            <v>Lewis Hamilton</v>
          </cell>
          <cell r="C99" t="str">
            <v>Orangegrove AC</v>
          </cell>
          <cell r="D99">
            <v>37610</v>
          </cell>
          <cell r="E99">
            <v>15</v>
          </cell>
          <cell r="F99" t="str">
            <v>Male</v>
          </cell>
          <cell r="G99" t="str">
            <v>M17</v>
          </cell>
        </row>
        <row r="100">
          <cell r="A100">
            <v>387</v>
          </cell>
          <cell r="B100" t="str">
            <v>Nathan Stewart</v>
          </cell>
          <cell r="C100" t="str">
            <v>Orangegrove AC</v>
          </cell>
          <cell r="D100">
            <v>37605</v>
          </cell>
          <cell r="E100">
            <v>15</v>
          </cell>
          <cell r="F100" t="str">
            <v>Male</v>
          </cell>
          <cell r="G100" t="str">
            <v>M17</v>
          </cell>
        </row>
        <row r="101">
          <cell r="A101">
            <v>388</v>
          </cell>
          <cell r="B101" t="str">
            <v>Leo McMillan</v>
          </cell>
          <cell r="C101" t="str">
            <v>Orangegrove AC</v>
          </cell>
          <cell r="D101">
            <v>37643</v>
          </cell>
          <cell r="E101">
            <v>15</v>
          </cell>
          <cell r="F101" t="str">
            <v>Male</v>
          </cell>
          <cell r="G101" t="str">
            <v>M17</v>
          </cell>
        </row>
        <row r="102">
          <cell r="A102">
            <v>389</v>
          </cell>
          <cell r="B102" t="str">
            <v>Oscar Wilson</v>
          </cell>
          <cell r="C102" t="str">
            <v>Orangegrove AC</v>
          </cell>
          <cell r="D102">
            <v>37677</v>
          </cell>
          <cell r="E102">
            <v>15</v>
          </cell>
          <cell r="F102" t="str">
            <v>Male</v>
          </cell>
          <cell r="G102" t="str">
            <v>M17</v>
          </cell>
        </row>
        <row r="103">
          <cell r="A103">
            <v>390</v>
          </cell>
          <cell r="B103" t="str">
            <v>Ronan McPeak</v>
          </cell>
          <cell r="C103" t="str">
            <v>Orangegrove AC</v>
          </cell>
          <cell r="D103">
            <v>38177</v>
          </cell>
          <cell r="E103">
            <v>13</v>
          </cell>
          <cell r="F103" t="str">
            <v>Male</v>
          </cell>
          <cell r="G103" t="str">
            <v>M15</v>
          </cell>
        </row>
        <row r="104">
          <cell r="A104">
            <v>391</v>
          </cell>
          <cell r="B104" t="str">
            <v>Aaron McCord</v>
          </cell>
          <cell r="C104" t="str">
            <v>Orangegrove AC</v>
          </cell>
          <cell r="D104">
            <v>37495</v>
          </cell>
          <cell r="E104">
            <v>15</v>
          </cell>
          <cell r="F104" t="str">
            <v>Male</v>
          </cell>
          <cell r="G104" t="str">
            <v>M17</v>
          </cell>
        </row>
        <row r="105">
          <cell r="A105">
            <v>392</v>
          </cell>
          <cell r="B105" t="str">
            <v>Casey Miskelly</v>
          </cell>
          <cell r="C105" t="str">
            <v>Willowfield Temperence Harriers</v>
          </cell>
          <cell r="D105">
            <v>38440</v>
          </cell>
          <cell r="E105">
            <v>13</v>
          </cell>
          <cell r="F105" t="str">
            <v>Female</v>
          </cell>
          <cell r="G105" t="str">
            <v>F15</v>
          </cell>
        </row>
        <row r="106">
          <cell r="A106">
            <v>393</v>
          </cell>
          <cell r="B106" t="str">
            <v>Caolan O'Hare</v>
          </cell>
          <cell r="C106" t="str">
            <v>Three Ways AC</v>
          </cell>
          <cell r="D106">
            <v>38387</v>
          </cell>
          <cell r="E106">
            <v>13</v>
          </cell>
          <cell r="F106" t="str">
            <v>Male</v>
          </cell>
          <cell r="G106" t="str">
            <v>M15</v>
          </cell>
        </row>
        <row r="107">
          <cell r="A107">
            <v>394</v>
          </cell>
          <cell r="B107" t="str">
            <v>Luke Adair</v>
          </cell>
          <cell r="C107" t="str">
            <v>North Down AC</v>
          </cell>
          <cell r="D107">
            <v>36797</v>
          </cell>
          <cell r="E107">
            <v>17</v>
          </cell>
          <cell r="F107" t="str">
            <v>Male</v>
          </cell>
          <cell r="G107" t="str">
            <v>M20</v>
          </cell>
        </row>
        <row r="108">
          <cell r="A108">
            <v>395</v>
          </cell>
          <cell r="B108" t="str">
            <v>Amy Kimber</v>
          </cell>
          <cell r="C108" t="str">
            <v>North Down AC</v>
          </cell>
          <cell r="D108">
            <v>37177</v>
          </cell>
          <cell r="E108">
            <v>16</v>
          </cell>
          <cell r="F108" t="str">
            <v>Female</v>
          </cell>
          <cell r="G108" t="str">
            <v>F17</v>
          </cell>
        </row>
        <row r="109">
          <cell r="A109">
            <v>396</v>
          </cell>
          <cell r="B109" t="str">
            <v>Katie Kimber</v>
          </cell>
          <cell r="C109" t="str">
            <v>North Down AC</v>
          </cell>
          <cell r="D109">
            <v>37950</v>
          </cell>
          <cell r="E109">
            <v>14</v>
          </cell>
          <cell r="F109" t="str">
            <v>Female</v>
          </cell>
          <cell r="G109" t="str">
            <v>F15</v>
          </cell>
        </row>
        <row r="110">
          <cell r="A110">
            <v>397</v>
          </cell>
          <cell r="B110" t="str">
            <v>Casey Dawson</v>
          </cell>
          <cell r="C110" t="str">
            <v>North Down AC</v>
          </cell>
          <cell r="D110">
            <v>38069</v>
          </cell>
          <cell r="E110">
            <v>14</v>
          </cell>
          <cell r="F110" t="str">
            <v>Female</v>
          </cell>
          <cell r="G110" t="str">
            <v>F15</v>
          </cell>
        </row>
        <row r="111">
          <cell r="A111">
            <v>398</v>
          </cell>
          <cell r="B111" t="str">
            <v>Davagh Andrews</v>
          </cell>
          <cell r="C111" t="str">
            <v>North Belfast Harriers</v>
          </cell>
          <cell r="D111">
            <v>35765</v>
          </cell>
          <cell r="E111">
            <v>20</v>
          </cell>
          <cell r="F111" t="str">
            <v>Female</v>
          </cell>
          <cell r="G111" t="str">
            <v>FO</v>
          </cell>
        </row>
        <row r="112">
          <cell r="A112">
            <v>399</v>
          </cell>
          <cell r="B112" t="str">
            <v>Ethan  Dunn</v>
          </cell>
          <cell r="C112" t="str">
            <v>Loughview AC</v>
          </cell>
          <cell r="D112">
            <v>36352</v>
          </cell>
          <cell r="E112">
            <v>18</v>
          </cell>
          <cell r="F112" t="str">
            <v>Male</v>
          </cell>
          <cell r="G112" t="str">
            <v>M20</v>
          </cell>
        </row>
        <row r="113">
          <cell r="A113">
            <v>400</v>
          </cell>
          <cell r="B113" t="str">
            <v>Tara McDonough</v>
          </cell>
          <cell r="C113" t="str">
            <v>North Down AC</v>
          </cell>
          <cell r="D113">
            <v>38135</v>
          </cell>
          <cell r="E113">
            <v>13</v>
          </cell>
          <cell r="F113" t="str">
            <v>Female</v>
          </cell>
          <cell r="G113" t="str">
            <v>F15</v>
          </cell>
        </row>
        <row r="114">
          <cell r="A114">
            <v>401</v>
          </cell>
          <cell r="B114" t="str">
            <v>Iona Bunbury</v>
          </cell>
          <cell r="C114" t="str">
            <v>East Down AC</v>
          </cell>
          <cell r="D114">
            <v>38264</v>
          </cell>
          <cell r="E114">
            <v>13</v>
          </cell>
          <cell r="F114" t="str">
            <v>Female</v>
          </cell>
          <cell r="G114" t="str">
            <v>F15</v>
          </cell>
        </row>
        <row r="115">
          <cell r="A115">
            <v>402</v>
          </cell>
          <cell r="B115" t="str">
            <v>Olivia Nelson</v>
          </cell>
          <cell r="C115" t="str">
            <v>City of Lisburn</v>
          </cell>
          <cell r="D115">
            <v>36876</v>
          </cell>
          <cell r="E115">
            <v>17</v>
          </cell>
          <cell r="F115" t="str">
            <v>Female</v>
          </cell>
          <cell r="G115" t="str">
            <v>F20</v>
          </cell>
        </row>
        <row r="116">
          <cell r="A116">
            <v>403</v>
          </cell>
          <cell r="B116" t="str">
            <v>Andrew Milligan</v>
          </cell>
          <cell r="C116" t="str">
            <v>North Belfast Harriers</v>
          </cell>
          <cell r="D116">
            <v>36046</v>
          </cell>
          <cell r="E116">
            <v>19</v>
          </cell>
          <cell r="F116" t="str">
            <v>Male</v>
          </cell>
          <cell r="G116" t="str">
            <v>MO</v>
          </cell>
        </row>
        <row r="117">
          <cell r="A117">
            <v>404</v>
          </cell>
          <cell r="B117" t="str">
            <v>Edie Carroll</v>
          </cell>
          <cell r="C117" t="str">
            <v>East Down AC</v>
          </cell>
          <cell r="D117">
            <v>37403</v>
          </cell>
          <cell r="E117">
            <v>15</v>
          </cell>
          <cell r="F117" t="str">
            <v>Female</v>
          </cell>
          <cell r="G117" t="str">
            <v>F17</v>
          </cell>
        </row>
        <row r="118">
          <cell r="A118">
            <v>405</v>
          </cell>
          <cell r="B118" t="str">
            <v>Morgan Wilson</v>
          </cell>
          <cell r="C118" t="str">
            <v>North Down AC</v>
          </cell>
          <cell r="D118">
            <v>38675</v>
          </cell>
          <cell r="E118">
            <v>12</v>
          </cell>
          <cell r="F118" t="str">
            <v>Female</v>
          </cell>
          <cell r="G118" t="str">
            <v>F13</v>
          </cell>
        </row>
        <row r="119">
          <cell r="A119">
            <v>406</v>
          </cell>
          <cell r="B119" t="str">
            <v>Lee Maginnis</v>
          </cell>
          <cell r="C119" t="str">
            <v>Newry AC</v>
          </cell>
          <cell r="D119">
            <v>28095</v>
          </cell>
          <cell r="E119">
            <v>41</v>
          </cell>
          <cell r="F119" t="str">
            <v>Male</v>
          </cell>
          <cell r="G119" t="str">
            <v>M40</v>
          </cell>
        </row>
        <row r="120">
          <cell r="A120">
            <v>407</v>
          </cell>
          <cell r="B120" t="str">
            <v>Daniel McCullough</v>
          </cell>
          <cell r="C120" t="str">
            <v>Ballymena &amp; Antrim AC</v>
          </cell>
          <cell r="D120">
            <v>37145</v>
          </cell>
          <cell r="E120">
            <v>16</v>
          </cell>
          <cell r="F120" t="str">
            <v>Male</v>
          </cell>
          <cell r="G120" t="str">
            <v>M17</v>
          </cell>
        </row>
        <row r="121">
          <cell r="A121">
            <v>408</v>
          </cell>
          <cell r="B121" t="str">
            <v>Kate McCullough</v>
          </cell>
          <cell r="C121" t="str">
            <v>Ballymena &amp; Antrim AC</v>
          </cell>
          <cell r="D121">
            <v>37666</v>
          </cell>
          <cell r="E121">
            <v>15</v>
          </cell>
          <cell r="F121" t="str">
            <v>Female</v>
          </cell>
          <cell r="G121" t="str">
            <v>F17</v>
          </cell>
        </row>
        <row r="122">
          <cell r="A122">
            <v>409</v>
          </cell>
          <cell r="B122" t="str">
            <v>Andrew Barber</v>
          </cell>
          <cell r="C122" t="str">
            <v>Unattached</v>
          </cell>
          <cell r="D122">
            <v>33553</v>
          </cell>
          <cell r="E122">
            <v>26</v>
          </cell>
          <cell r="F122" t="str">
            <v>Male</v>
          </cell>
          <cell r="G122" t="str">
            <v>MO</v>
          </cell>
        </row>
        <row r="123">
          <cell r="A123">
            <v>410</v>
          </cell>
          <cell r="B123" t="str">
            <v>Cara O'Doherty</v>
          </cell>
          <cell r="C123" t="str">
            <v>City of Lisburn</v>
          </cell>
          <cell r="D123">
            <v>37853</v>
          </cell>
          <cell r="E123">
            <v>14</v>
          </cell>
          <cell r="F123" t="str">
            <v>Female</v>
          </cell>
          <cell r="G123" t="str">
            <v>F17</v>
          </cell>
        </row>
        <row r="124">
          <cell r="A124">
            <v>411</v>
          </cell>
          <cell r="B124" t="str">
            <v>Cormac O'Donnell</v>
          </cell>
          <cell r="C124" t="str">
            <v>Lifford Strabane</v>
          </cell>
          <cell r="D124">
            <v>38127</v>
          </cell>
          <cell r="E124">
            <v>13</v>
          </cell>
          <cell r="F124" t="str">
            <v>Male</v>
          </cell>
          <cell r="G124" t="str">
            <v>M15</v>
          </cell>
        </row>
        <row r="125">
          <cell r="A125">
            <v>412</v>
          </cell>
          <cell r="B125" t="str">
            <v>Aimee Gallen</v>
          </cell>
          <cell r="C125" t="str">
            <v>Lifford Strabane</v>
          </cell>
          <cell r="D125">
            <v>37239</v>
          </cell>
          <cell r="E125">
            <v>16</v>
          </cell>
          <cell r="F125" t="str">
            <v>Female</v>
          </cell>
          <cell r="G125" t="str">
            <v>F17</v>
          </cell>
        </row>
        <row r="126">
          <cell r="A126">
            <v>413</v>
          </cell>
          <cell r="B126" t="str">
            <v>Troy McConville</v>
          </cell>
          <cell r="C126" t="str">
            <v>North Down AC</v>
          </cell>
          <cell r="D126">
            <v>37375</v>
          </cell>
          <cell r="E126">
            <v>15</v>
          </cell>
          <cell r="F126" t="str">
            <v>Male</v>
          </cell>
          <cell r="G126" t="str">
            <v>M17</v>
          </cell>
        </row>
        <row r="127">
          <cell r="A127">
            <v>414</v>
          </cell>
          <cell r="B127" t="str">
            <v>Lexx McConville</v>
          </cell>
          <cell r="C127" t="str">
            <v>North Down AC</v>
          </cell>
          <cell r="D127">
            <v>38269</v>
          </cell>
          <cell r="E127">
            <v>13</v>
          </cell>
          <cell r="F127" t="str">
            <v>Male</v>
          </cell>
          <cell r="G127" t="str">
            <v>M15</v>
          </cell>
        </row>
        <row r="128">
          <cell r="A128">
            <v>415</v>
          </cell>
          <cell r="B128" t="str">
            <v>Erin Kennedy</v>
          </cell>
          <cell r="C128" t="str">
            <v>North Down AC</v>
          </cell>
          <cell r="D128">
            <v>38056</v>
          </cell>
          <cell r="E128">
            <v>14</v>
          </cell>
          <cell r="F128" t="str">
            <v>Female</v>
          </cell>
          <cell r="G128" t="str">
            <v>F15</v>
          </cell>
        </row>
        <row r="129">
          <cell r="A129">
            <v>416</v>
          </cell>
          <cell r="B129" t="str">
            <v>Lucy Stevenson</v>
          </cell>
          <cell r="C129" t="str">
            <v>North Down AC</v>
          </cell>
          <cell r="D129">
            <v>38243</v>
          </cell>
          <cell r="E129">
            <v>13</v>
          </cell>
          <cell r="F129" t="str">
            <v>Female</v>
          </cell>
          <cell r="G129" t="str">
            <v>F15</v>
          </cell>
        </row>
        <row r="130">
          <cell r="A130">
            <v>417</v>
          </cell>
          <cell r="B130" t="str">
            <v>Beth Johnston</v>
          </cell>
          <cell r="C130" t="str">
            <v>Willowfield Temperence Harriers</v>
          </cell>
          <cell r="D130">
            <v>38570</v>
          </cell>
          <cell r="E130">
            <v>12</v>
          </cell>
          <cell r="F130" t="str">
            <v>Female</v>
          </cell>
          <cell r="G130" t="str">
            <v>F15</v>
          </cell>
        </row>
        <row r="131">
          <cell r="A131">
            <v>418</v>
          </cell>
          <cell r="B131" t="str">
            <v>Katie McCleery</v>
          </cell>
          <cell r="C131" t="str">
            <v>City of Lisburn</v>
          </cell>
          <cell r="D131">
            <v>38650</v>
          </cell>
          <cell r="E131">
            <v>12</v>
          </cell>
          <cell r="F131" t="str">
            <v>Female</v>
          </cell>
          <cell r="G131" t="str">
            <v>F13</v>
          </cell>
        </row>
        <row r="132">
          <cell r="A132">
            <v>419</v>
          </cell>
          <cell r="B132" t="str">
            <v>Elleana Hull</v>
          </cell>
          <cell r="C132" t="str">
            <v>North Down AC</v>
          </cell>
          <cell r="D132">
            <v>35769</v>
          </cell>
          <cell r="E132">
            <v>20</v>
          </cell>
          <cell r="F132" t="str">
            <v>Female</v>
          </cell>
          <cell r="G132" t="str">
            <v>FO</v>
          </cell>
        </row>
        <row r="133">
          <cell r="A133">
            <v>501</v>
          </cell>
          <cell r="B133" t="str">
            <v>Kyle Ross</v>
          </cell>
          <cell r="C133" t="str">
            <v>Ballydrain Harriers</v>
          </cell>
          <cell r="D133">
            <v>37591</v>
          </cell>
          <cell r="E133">
            <v>15</v>
          </cell>
          <cell r="F133" t="str">
            <v>Male</v>
          </cell>
          <cell r="G133" t="str">
            <v>M17</v>
          </cell>
        </row>
        <row r="134">
          <cell r="A134">
            <v>502</v>
          </cell>
          <cell r="B134" t="str">
            <v>Reece Simpson</v>
          </cell>
          <cell r="C134" t="str">
            <v>North Down AC</v>
          </cell>
          <cell r="D134">
            <v>36126</v>
          </cell>
          <cell r="E134">
            <v>19</v>
          </cell>
          <cell r="F134" t="str">
            <v>Male</v>
          </cell>
          <cell r="G134" t="str">
            <v>MO</v>
          </cell>
        </row>
        <row r="135">
          <cell r="A135">
            <v>503</v>
          </cell>
          <cell r="B135" t="str">
            <v>Rachel Maguire</v>
          </cell>
          <cell r="C135" t="str">
            <v>Loughview AC</v>
          </cell>
          <cell r="D135">
            <v>36839</v>
          </cell>
          <cell r="E135">
            <v>17</v>
          </cell>
          <cell r="F135" t="str">
            <v>Female</v>
          </cell>
          <cell r="G135" t="str">
            <v>F20</v>
          </cell>
        </row>
        <row r="136">
          <cell r="A136">
            <v>504</v>
          </cell>
          <cell r="B136" t="str">
            <v>Ross Clear</v>
          </cell>
          <cell r="C136" t="str">
            <v>City of Lisburn</v>
          </cell>
          <cell r="D136">
            <v>37580</v>
          </cell>
          <cell r="E136">
            <v>15</v>
          </cell>
          <cell r="F136" t="str">
            <v>Male</v>
          </cell>
          <cell r="G136" t="str">
            <v>M17</v>
          </cell>
        </row>
        <row r="137">
          <cell r="A137">
            <v>505</v>
          </cell>
          <cell r="B137" t="str">
            <v>Colin Clear</v>
          </cell>
          <cell r="C137" t="str">
            <v>City of Lisburn</v>
          </cell>
          <cell r="D137">
            <v>24693</v>
          </cell>
          <cell r="E137">
            <v>50</v>
          </cell>
          <cell r="F137" t="str">
            <v>Male</v>
          </cell>
          <cell r="G137" t="str">
            <v>M50</v>
          </cell>
        </row>
        <row r="138">
          <cell r="A138">
            <v>506</v>
          </cell>
          <cell r="B138" t="str">
            <v>Jim Harris</v>
          </cell>
          <cell r="C138" t="str">
            <v>Orangegrove AC</v>
          </cell>
          <cell r="D138">
            <v>17583</v>
          </cell>
          <cell r="E138">
            <v>70</v>
          </cell>
          <cell r="F138" t="str">
            <v>Male</v>
          </cell>
          <cell r="G138" t="str">
            <v>M70</v>
          </cell>
        </row>
        <row r="139">
          <cell r="A139">
            <v>507</v>
          </cell>
          <cell r="B139" t="str">
            <v>Megan Briggs</v>
          </cell>
          <cell r="C139" t="str">
            <v>North Down AC</v>
          </cell>
          <cell r="D139">
            <v>37643</v>
          </cell>
          <cell r="E139">
            <v>15</v>
          </cell>
          <cell r="F139" t="str">
            <v>Female</v>
          </cell>
          <cell r="G139" t="str">
            <v>F17</v>
          </cell>
        </row>
        <row r="140">
          <cell r="A140">
            <v>508</v>
          </cell>
          <cell r="B140" t="str">
            <v>Rachel McCann</v>
          </cell>
          <cell r="C140" t="str">
            <v>North Down AC</v>
          </cell>
          <cell r="D140">
            <v>37160</v>
          </cell>
          <cell r="E140">
            <v>16</v>
          </cell>
          <cell r="F140" t="str">
            <v>Female</v>
          </cell>
          <cell r="G140" t="str">
            <v>F17</v>
          </cell>
        </row>
        <row r="141">
          <cell r="A141">
            <v>509</v>
          </cell>
          <cell r="B141" t="str">
            <v>JJ Holley</v>
          </cell>
          <cell r="C141" t="str">
            <v>North Down AC</v>
          </cell>
          <cell r="D141">
            <v>39078</v>
          </cell>
          <cell r="E141">
            <v>11</v>
          </cell>
          <cell r="F141" t="str">
            <v>Male</v>
          </cell>
          <cell r="G141" t="str">
            <v>M13</v>
          </cell>
        </row>
        <row r="142">
          <cell r="A142">
            <v>510</v>
          </cell>
          <cell r="B142" t="str">
            <v>Stephanie Bell</v>
          </cell>
          <cell r="C142" t="str">
            <v>North Down AC</v>
          </cell>
          <cell r="D142">
            <v>38894</v>
          </cell>
          <cell r="E142">
            <v>11</v>
          </cell>
          <cell r="F142" t="str">
            <v>Female</v>
          </cell>
          <cell r="G142" t="str">
            <v>F13</v>
          </cell>
        </row>
        <row r="143">
          <cell r="A143">
            <v>511</v>
          </cell>
          <cell r="B143" t="str">
            <v>Jordan Cunningham</v>
          </cell>
          <cell r="C143" t="str">
            <v>City of Lisburn</v>
          </cell>
          <cell r="D143">
            <v>37612</v>
          </cell>
          <cell r="E143">
            <v>15</v>
          </cell>
          <cell r="F143" t="str">
            <v>Male</v>
          </cell>
          <cell r="G143" t="str">
            <v>M17</v>
          </cell>
        </row>
        <row r="144">
          <cell r="A144">
            <v>512</v>
          </cell>
          <cell r="B144" t="str">
            <v>Daniel McComiskey</v>
          </cell>
          <cell r="C144" t="str">
            <v>ST Malachys AC</v>
          </cell>
          <cell r="D144">
            <v>37660</v>
          </cell>
          <cell r="E144">
            <v>15</v>
          </cell>
          <cell r="F144" t="str">
            <v>Male</v>
          </cell>
          <cell r="G144" t="str">
            <v>M17</v>
          </cell>
        </row>
        <row r="145">
          <cell r="A145">
            <v>513</v>
          </cell>
          <cell r="B145" t="str">
            <v>Stephen Wright</v>
          </cell>
          <cell r="C145" t="str">
            <v>Willowfield Temperence Harriers</v>
          </cell>
          <cell r="D145">
            <v>37195</v>
          </cell>
          <cell r="E145">
            <v>16</v>
          </cell>
          <cell r="F145" t="str">
            <v>Male</v>
          </cell>
          <cell r="G145" t="str">
            <v>M17</v>
          </cell>
        </row>
        <row r="146">
          <cell r="A146">
            <v>514</v>
          </cell>
          <cell r="B146" t="str">
            <v>Cal Morgan</v>
          </cell>
          <cell r="C146" t="str">
            <v>ST Malachys AC</v>
          </cell>
          <cell r="D146">
            <v>37790</v>
          </cell>
          <cell r="E146">
            <v>14</v>
          </cell>
          <cell r="F146" t="str">
            <v>Male</v>
          </cell>
          <cell r="G146" t="str">
            <v>M17</v>
          </cell>
        </row>
        <row r="147">
          <cell r="A147">
            <v>515</v>
          </cell>
          <cell r="B147" t="str">
            <v>Gary Keenan</v>
          </cell>
          <cell r="C147" t="str">
            <v>Victoria &amp; Connswater</v>
          </cell>
          <cell r="D147">
            <v>23064</v>
          </cell>
          <cell r="E147">
            <v>55</v>
          </cell>
          <cell r="F147" t="str">
            <v>Male</v>
          </cell>
          <cell r="G147" t="str">
            <v>M55</v>
          </cell>
        </row>
        <row r="148">
          <cell r="A148">
            <v>516</v>
          </cell>
          <cell r="B148" t="str">
            <v>Marcus McConkey</v>
          </cell>
          <cell r="C148" t="str">
            <v>Loughview AC</v>
          </cell>
          <cell r="D148">
            <v>37948</v>
          </cell>
          <cell r="E148">
            <v>14</v>
          </cell>
          <cell r="F148" t="str">
            <v>Male</v>
          </cell>
          <cell r="G148" t="str">
            <v>M15</v>
          </cell>
        </row>
        <row r="149">
          <cell r="A149">
            <v>517</v>
          </cell>
          <cell r="B149" t="str">
            <v>David Herron</v>
          </cell>
          <cell r="C149" t="str">
            <v>Loughview AC</v>
          </cell>
          <cell r="D149">
            <v>37033</v>
          </cell>
          <cell r="E149">
            <v>16</v>
          </cell>
          <cell r="F149" t="str">
            <v>Male</v>
          </cell>
          <cell r="G149" t="str">
            <v>M20</v>
          </cell>
        </row>
        <row r="150">
          <cell r="A150">
            <v>518</v>
          </cell>
          <cell r="B150" t="str">
            <v>Kassie Bell</v>
          </cell>
          <cell r="C150" t="str">
            <v>Loughview AC</v>
          </cell>
          <cell r="D150">
            <v>38420</v>
          </cell>
          <cell r="E150">
            <v>13</v>
          </cell>
          <cell r="F150" t="str">
            <v>Female</v>
          </cell>
          <cell r="G150" t="str">
            <v>F15</v>
          </cell>
        </row>
        <row r="151">
          <cell r="A151">
            <v>519</v>
          </cell>
          <cell r="B151" t="str">
            <v>David Hunter</v>
          </cell>
          <cell r="C151" t="str">
            <v>Loughview AC</v>
          </cell>
          <cell r="D151">
            <v>38551</v>
          </cell>
          <cell r="E151">
            <v>12</v>
          </cell>
          <cell r="F151" t="str">
            <v>Male</v>
          </cell>
          <cell r="G151" t="str">
            <v>M15</v>
          </cell>
        </row>
        <row r="152">
          <cell r="A152">
            <v>520</v>
          </cell>
          <cell r="B152" t="str">
            <v>Ryan Henry</v>
          </cell>
          <cell r="C152" t="str">
            <v>Willowfield Temperence Harriers</v>
          </cell>
          <cell r="D152">
            <v>33993</v>
          </cell>
          <cell r="E152">
            <v>25</v>
          </cell>
          <cell r="F152" t="str">
            <v>Male</v>
          </cell>
          <cell r="G152" t="str">
            <v>MO</v>
          </cell>
        </row>
        <row r="153">
          <cell r="A153">
            <v>521</v>
          </cell>
          <cell r="B153" t="str">
            <v>Nick Irvine</v>
          </cell>
          <cell r="C153" t="str">
            <v>North Down AC</v>
          </cell>
          <cell r="D153">
            <v>28488</v>
          </cell>
          <cell r="E153">
            <v>40</v>
          </cell>
          <cell r="F153" t="str">
            <v>Male</v>
          </cell>
          <cell r="G153" t="str">
            <v>M40</v>
          </cell>
        </row>
        <row r="154">
          <cell r="A154">
            <v>522</v>
          </cell>
          <cell r="B154" t="str">
            <v>Rachel Gibson</v>
          </cell>
          <cell r="C154" t="str">
            <v>North Down AC</v>
          </cell>
          <cell r="D154">
            <v>33284</v>
          </cell>
          <cell r="E154">
            <v>27</v>
          </cell>
          <cell r="F154" t="str">
            <v>Female</v>
          </cell>
          <cell r="G154" t="str">
            <v>FO</v>
          </cell>
        </row>
        <row r="155">
          <cell r="A155">
            <v>523</v>
          </cell>
          <cell r="B155" t="str">
            <v>Ralph Coetzee</v>
          </cell>
          <cell r="C155" t="str">
            <v>Victoria &amp; Connswater</v>
          </cell>
          <cell r="D155">
            <v>27760</v>
          </cell>
          <cell r="E155">
            <v>42</v>
          </cell>
          <cell r="F155" t="str">
            <v>Male</v>
          </cell>
          <cell r="G155" t="str">
            <v>M40</v>
          </cell>
        </row>
        <row r="156">
          <cell r="A156">
            <v>524</v>
          </cell>
          <cell r="B156" t="str">
            <v>Matthew Lavery</v>
          </cell>
          <cell r="C156" t="str">
            <v>North Belfast Harriers</v>
          </cell>
          <cell r="D156">
            <v>37845</v>
          </cell>
          <cell r="E156">
            <v>14</v>
          </cell>
          <cell r="F156" t="str">
            <v>Male</v>
          </cell>
          <cell r="G156" t="str">
            <v>M17</v>
          </cell>
        </row>
        <row r="157">
          <cell r="E157">
            <v>118</v>
          </cell>
        </row>
        <row r="158">
          <cell r="E158">
            <v>118</v>
          </cell>
        </row>
        <row r="159">
          <cell r="E159">
            <v>118</v>
          </cell>
        </row>
        <row r="160">
          <cell r="E160">
            <v>118</v>
          </cell>
        </row>
        <row r="161">
          <cell r="E161">
            <v>118</v>
          </cell>
        </row>
        <row r="162">
          <cell r="E162">
            <v>118</v>
          </cell>
        </row>
        <row r="163">
          <cell r="E163">
            <v>118</v>
          </cell>
        </row>
        <row r="164">
          <cell r="E164">
            <v>118</v>
          </cell>
        </row>
        <row r="165">
          <cell r="E165">
            <v>118</v>
          </cell>
        </row>
        <row r="166">
          <cell r="E166">
            <v>118</v>
          </cell>
        </row>
        <row r="167">
          <cell r="E167">
            <v>118</v>
          </cell>
        </row>
        <row r="168">
          <cell r="E168">
            <v>118</v>
          </cell>
        </row>
        <row r="169">
          <cell r="E169">
            <v>118</v>
          </cell>
        </row>
        <row r="170">
          <cell r="E170">
            <v>118</v>
          </cell>
        </row>
        <row r="171">
          <cell r="E171">
            <v>118</v>
          </cell>
        </row>
        <row r="172">
          <cell r="E172">
            <v>118</v>
          </cell>
        </row>
        <row r="173">
          <cell r="E173">
            <v>118</v>
          </cell>
        </row>
        <row r="174">
          <cell r="E174">
            <v>118</v>
          </cell>
        </row>
        <row r="175">
          <cell r="E175">
            <v>118</v>
          </cell>
        </row>
        <row r="176">
          <cell r="E176">
            <v>118</v>
          </cell>
        </row>
        <row r="177">
          <cell r="E177">
            <v>118</v>
          </cell>
        </row>
        <row r="178">
          <cell r="E178">
            <v>118</v>
          </cell>
        </row>
        <row r="179">
          <cell r="E179">
            <v>118</v>
          </cell>
        </row>
        <row r="180">
          <cell r="E180">
            <v>118</v>
          </cell>
        </row>
        <row r="181">
          <cell r="E181">
            <v>118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D8B7-5F2C-4D3F-9A2C-833786388150}">
  <dimension ref="A1:P343"/>
  <sheetViews>
    <sheetView tabSelected="1" topLeftCell="A197" workbookViewId="0">
      <selection activeCell="F203" sqref="F203"/>
    </sheetView>
  </sheetViews>
  <sheetFormatPr defaultRowHeight="15" x14ac:dyDescent="0.25"/>
  <cols>
    <col min="1" max="1" width="11.7109375" style="19" bestFit="1" customWidth="1"/>
    <col min="2" max="2" width="9.140625" style="19"/>
    <col min="3" max="3" width="9.140625" style="24"/>
    <col min="4" max="4" width="22.85546875" style="24" bestFit="1" customWidth="1"/>
    <col min="5" max="5" width="32.5703125" style="24" bestFit="1" customWidth="1"/>
    <col min="6" max="6" width="10.7109375" style="25" hidden="1" customWidth="1"/>
    <col min="7" max="7" width="10.5703125" style="24" bestFit="1" customWidth="1"/>
    <col min="8" max="14" width="9.140625" style="24"/>
    <col min="15" max="15" width="10.5703125" style="24" bestFit="1" customWidth="1"/>
    <col min="16" max="16384" width="9.140625" style="24"/>
  </cols>
  <sheetData>
    <row r="1" spans="1:15" x14ac:dyDescent="0.25">
      <c r="A1" s="19" t="s">
        <v>0</v>
      </c>
    </row>
    <row r="2" spans="1:15" x14ac:dyDescent="0.25">
      <c r="A2" s="19" t="s">
        <v>1</v>
      </c>
    </row>
    <row r="3" spans="1:15" x14ac:dyDescent="0.25">
      <c r="A3" s="26" t="s">
        <v>2</v>
      </c>
    </row>
    <row r="4" spans="1:15" x14ac:dyDescent="0.25">
      <c r="A4" s="19" t="s">
        <v>3</v>
      </c>
    </row>
    <row r="8" spans="1:15" s="28" customFormat="1" ht="18.75" x14ac:dyDescent="0.3">
      <c r="A8" s="27" t="s">
        <v>4</v>
      </c>
      <c r="B8" s="27"/>
      <c r="F8" s="29"/>
      <c r="J8" s="27"/>
    </row>
    <row r="9" spans="1:15" s="28" customFormat="1" ht="18.75" x14ac:dyDescent="0.3">
      <c r="A9" s="27" t="s">
        <v>5</v>
      </c>
      <c r="B9" s="27"/>
      <c r="F9" s="29"/>
      <c r="J9" s="27"/>
    </row>
    <row r="10" spans="1:15" s="19" customFormat="1" x14ac:dyDescent="0.25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18" t="s">
        <v>11</v>
      </c>
      <c r="G10" s="17" t="s">
        <v>12</v>
      </c>
      <c r="O10" s="20"/>
    </row>
    <row r="11" spans="1:15" x14ac:dyDescent="0.25">
      <c r="A11" s="17">
        <v>1</v>
      </c>
      <c r="B11" s="17">
        <v>21.96</v>
      </c>
      <c r="C11" s="22">
        <v>510</v>
      </c>
      <c r="D11" s="22" t="str">
        <f t="shared" ref="D11:D65" si="0">IF(ISBLANK(C11),"",VLOOKUP(C11,Entry,2,FALSE))</f>
        <v>Stephanie Bell</v>
      </c>
      <c r="E11" s="22" t="str">
        <f t="shared" ref="E11:E65" si="1">IF(ISBLANK(C11),"",VLOOKUP(C11,Entry,3,FALSE))</f>
        <v>North Down AC</v>
      </c>
      <c r="F11" s="23">
        <f t="shared" ref="F11:F65" si="2">IF(ISBLANK(C11),"",VLOOKUP(C11,Entry,4,FALSE))</f>
        <v>38894</v>
      </c>
      <c r="G11" s="22" t="str">
        <f t="shared" ref="G11:G65" si="3">IF(ISBLANK(C11),"",VLOOKUP(C11,Entry,7,FALSE))</f>
        <v>F13</v>
      </c>
      <c r="J11" s="19"/>
      <c r="K11" s="19"/>
      <c r="O11" s="25"/>
    </row>
    <row r="12" spans="1:15" x14ac:dyDescent="0.25">
      <c r="A12" s="17">
        <v>2</v>
      </c>
      <c r="B12" s="17">
        <v>22.04</v>
      </c>
      <c r="C12" s="22">
        <v>151</v>
      </c>
      <c r="D12" s="22" t="str">
        <f t="shared" si="0"/>
        <v>Beth Hammond</v>
      </c>
      <c r="E12" s="22" t="str">
        <f t="shared" si="1"/>
        <v>North Down AC</v>
      </c>
      <c r="F12" s="23">
        <f t="shared" si="2"/>
        <v>38492</v>
      </c>
      <c r="G12" s="22" t="str">
        <f t="shared" si="3"/>
        <v>F15</v>
      </c>
      <c r="J12" s="19"/>
      <c r="K12" s="19"/>
      <c r="O12" s="25"/>
    </row>
    <row r="13" spans="1:15" x14ac:dyDescent="0.25">
      <c r="A13" s="17">
        <v>3</v>
      </c>
      <c r="B13" s="17">
        <v>22.08</v>
      </c>
      <c r="C13" s="22">
        <v>144</v>
      </c>
      <c r="D13" s="22" t="str">
        <f t="shared" si="0"/>
        <v>Niamh Fenlon</v>
      </c>
      <c r="E13" s="22" t="str">
        <f t="shared" si="1"/>
        <v>North Down AC</v>
      </c>
      <c r="F13" s="23">
        <f t="shared" si="2"/>
        <v>38628</v>
      </c>
      <c r="G13" s="22" t="str">
        <f t="shared" si="3"/>
        <v>F13</v>
      </c>
      <c r="J13" s="19"/>
      <c r="K13" s="19"/>
      <c r="O13" s="25"/>
    </row>
    <row r="14" spans="1:15" x14ac:dyDescent="0.25">
      <c r="A14" s="17">
        <v>4</v>
      </c>
      <c r="B14" s="17">
        <v>22.47</v>
      </c>
      <c r="C14" s="22">
        <v>139</v>
      </c>
      <c r="D14" s="22" t="str">
        <f t="shared" si="0"/>
        <v>Emma Wilson</v>
      </c>
      <c r="E14" s="22" t="str">
        <f t="shared" si="1"/>
        <v>North Down AC</v>
      </c>
      <c r="F14" s="23">
        <f t="shared" si="2"/>
        <v>38455</v>
      </c>
      <c r="G14" s="22" t="str">
        <f t="shared" si="3"/>
        <v>F15</v>
      </c>
      <c r="J14" s="19"/>
      <c r="K14" s="19"/>
      <c r="O14" s="25"/>
    </row>
    <row r="15" spans="1:15" x14ac:dyDescent="0.25">
      <c r="A15" s="17">
        <v>5</v>
      </c>
      <c r="B15" s="17">
        <v>23.32</v>
      </c>
      <c r="C15" s="22">
        <v>90</v>
      </c>
      <c r="D15" s="22" t="str">
        <f t="shared" si="0"/>
        <v>Poppy Dann</v>
      </c>
      <c r="E15" s="22" t="str">
        <f t="shared" si="1"/>
        <v>North Down AC</v>
      </c>
      <c r="F15" s="23">
        <f t="shared" si="2"/>
        <v>38642</v>
      </c>
      <c r="G15" s="22" t="str">
        <f t="shared" si="3"/>
        <v>F13</v>
      </c>
      <c r="J15" s="19"/>
      <c r="K15" s="19"/>
      <c r="O15" s="25"/>
    </row>
    <row r="16" spans="1:15" x14ac:dyDescent="0.25">
      <c r="A16" s="17">
        <v>6</v>
      </c>
      <c r="B16" s="17">
        <v>24.29</v>
      </c>
      <c r="C16" s="22">
        <v>379</v>
      </c>
      <c r="D16" s="22" t="str">
        <f t="shared" si="0"/>
        <v>Erin Cross</v>
      </c>
      <c r="E16" s="22" t="str">
        <f t="shared" si="1"/>
        <v>Willowfield Temperence Harriers</v>
      </c>
      <c r="F16" s="23">
        <f t="shared" si="2"/>
        <v>39021</v>
      </c>
      <c r="G16" s="22" t="str">
        <f t="shared" si="3"/>
        <v>F13</v>
      </c>
      <c r="J16" s="19"/>
      <c r="K16" s="19"/>
      <c r="O16" s="25"/>
    </row>
    <row r="17" spans="1:16" x14ac:dyDescent="0.25">
      <c r="A17" s="17">
        <v>7</v>
      </c>
      <c r="B17" s="17">
        <v>25.95</v>
      </c>
      <c r="C17" s="22">
        <v>128</v>
      </c>
      <c r="D17" s="22" t="str">
        <f t="shared" si="0"/>
        <v>Naomi Dunne</v>
      </c>
      <c r="E17" s="22" t="str">
        <f t="shared" si="1"/>
        <v>North Down AC</v>
      </c>
      <c r="F17" s="23">
        <f t="shared" si="2"/>
        <v>39055</v>
      </c>
      <c r="G17" s="22" t="str">
        <f t="shared" si="3"/>
        <v>F13</v>
      </c>
      <c r="J17" s="19"/>
      <c r="K17" s="19"/>
      <c r="O17" s="25"/>
    </row>
    <row r="18" spans="1:16" x14ac:dyDescent="0.25">
      <c r="A18" s="30"/>
      <c r="B18" s="30"/>
      <c r="C18" s="31"/>
      <c r="D18" s="31"/>
      <c r="E18" s="31"/>
      <c r="F18" s="32"/>
      <c r="G18" s="31"/>
      <c r="J18" s="19"/>
      <c r="K18" s="19"/>
      <c r="O18" s="25"/>
    </row>
    <row r="19" spans="1:16" x14ac:dyDescent="0.25">
      <c r="D19" s="24" t="str">
        <f t="shared" si="0"/>
        <v/>
      </c>
      <c r="E19" s="24" t="str">
        <f t="shared" si="1"/>
        <v/>
      </c>
      <c r="F19" s="25" t="str">
        <f t="shared" si="2"/>
        <v/>
      </c>
      <c r="G19" s="24" t="str">
        <f t="shared" si="3"/>
        <v/>
      </c>
      <c r="J19" s="19"/>
      <c r="K19" s="19"/>
      <c r="O19" s="25"/>
    </row>
    <row r="20" spans="1:16" s="28" customFormat="1" ht="18.75" x14ac:dyDescent="0.3">
      <c r="A20" s="27" t="s">
        <v>4</v>
      </c>
      <c r="B20" s="27"/>
      <c r="F20" s="29"/>
      <c r="J20" s="27"/>
    </row>
    <row r="21" spans="1:16" s="28" customFormat="1" ht="18.75" x14ac:dyDescent="0.3">
      <c r="A21" s="27" t="s">
        <v>13</v>
      </c>
      <c r="B21" s="27"/>
      <c r="F21" s="29"/>
      <c r="J21" s="27"/>
    </row>
    <row r="22" spans="1:16" s="19" customFormat="1" x14ac:dyDescent="0.25">
      <c r="A22" s="17" t="s">
        <v>6</v>
      </c>
      <c r="B22" s="17" t="s">
        <v>7</v>
      </c>
      <c r="C22" s="17" t="s">
        <v>8</v>
      </c>
      <c r="D22" s="17" t="s">
        <v>9</v>
      </c>
      <c r="E22" s="17" t="s">
        <v>10</v>
      </c>
      <c r="F22" s="18" t="s">
        <v>11</v>
      </c>
      <c r="G22" s="17" t="s">
        <v>12</v>
      </c>
      <c r="O22" s="20"/>
    </row>
    <row r="23" spans="1:16" x14ac:dyDescent="0.25">
      <c r="A23" s="17">
        <v>1</v>
      </c>
      <c r="B23" s="21">
        <v>21.4</v>
      </c>
      <c r="C23" s="22">
        <v>91</v>
      </c>
      <c r="D23" s="22" t="str">
        <f t="shared" si="0"/>
        <v>Jenna Breen</v>
      </c>
      <c r="E23" s="22" t="str">
        <f t="shared" si="1"/>
        <v>City of Lisburn</v>
      </c>
      <c r="F23" s="23">
        <f t="shared" si="2"/>
        <v>38098</v>
      </c>
      <c r="G23" s="22" t="str">
        <f t="shared" si="3"/>
        <v>F15</v>
      </c>
      <c r="J23" s="19"/>
      <c r="K23" s="19"/>
      <c r="O23" s="25"/>
    </row>
    <row r="24" spans="1:16" x14ac:dyDescent="0.25">
      <c r="A24" s="17">
        <v>2</v>
      </c>
      <c r="B24" s="17">
        <v>22.05</v>
      </c>
      <c r="C24" s="22">
        <v>377</v>
      </c>
      <c r="D24" s="22" t="str">
        <f t="shared" si="0"/>
        <v>Amy Spain</v>
      </c>
      <c r="E24" s="22" t="str">
        <f t="shared" si="1"/>
        <v>Spartans AC</v>
      </c>
      <c r="F24" s="23">
        <f t="shared" si="2"/>
        <v>37998</v>
      </c>
      <c r="G24" s="22" t="str">
        <f t="shared" si="3"/>
        <v>F15</v>
      </c>
      <c r="J24" s="19"/>
      <c r="K24" s="19"/>
      <c r="O24" s="25"/>
    </row>
    <row r="25" spans="1:16" x14ac:dyDescent="0.25">
      <c r="A25" s="17">
        <v>3</v>
      </c>
      <c r="B25" s="17">
        <v>22.59</v>
      </c>
      <c r="C25" s="22">
        <v>392</v>
      </c>
      <c r="D25" s="22" t="str">
        <f t="shared" si="0"/>
        <v>Casey Miskelly</v>
      </c>
      <c r="E25" s="22" t="str">
        <f t="shared" si="1"/>
        <v>Willowfield Temperence Harriers</v>
      </c>
      <c r="F25" s="23">
        <f t="shared" si="2"/>
        <v>38440</v>
      </c>
      <c r="G25" s="22" t="str">
        <f t="shared" si="3"/>
        <v>F15</v>
      </c>
      <c r="J25" s="19"/>
      <c r="K25" s="19"/>
      <c r="O25" s="25"/>
    </row>
    <row r="26" spans="1:16" x14ac:dyDescent="0.25">
      <c r="A26" s="17">
        <v>4</v>
      </c>
      <c r="B26" s="17">
        <v>22.66</v>
      </c>
      <c r="C26" s="22">
        <v>123</v>
      </c>
      <c r="D26" s="22" t="str">
        <f t="shared" si="0"/>
        <v>Lauren Nadine</v>
      </c>
      <c r="E26" s="22" t="str">
        <f t="shared" si="1"/>
        <v>East Down AC</v>
      </c>
      <c r="F26" s="23">
        <f t="shared" si="2"/>
        <v>38624</v>
      </c>
      <c r="G26" s="22" t="str">
        <f t="shared" si="3"/>
        <v>F13</v>
      </c>
      <c r="J26" s="19"/>
      <c r="K26" s="19"/>
      <c r="O26" s="25"/>
    </row>
    <row r="27" spans="1:16" x14ac:dyDescent="0.25">
      <c r="A27" s="17">
        <v>5</v>
      </c>
      <c r="B27" s="17">
        <v>22.87</v>
      </c>
      <c r="C27" s="22">
        <v>130</v>
      </c>
      <c r="D27" s="22" t="str">
        <f t="shared" si="0"/>
        <v>Caitlin Owens</v>
      </c>
      <c r="E27" s="22" t="str">
        <f t="shared" si="1"/>
        <v>North Down AC</v>
      </c>
      <c r="F27" s="23">
        <f t="shared" si="2"/>
        <v>38305</v>
      </c>
      <c r="G27" s="22" t="str">
        <f t="shared" si="3"/>
        <v>F15</v>
      </c>
      <c r="J27" s="19"/>
      <c r="K27" s="19"/>
      <c r="O27" s="25"/>
    </row>
    <row r="28" spans="1:16" x14ac:dyDescent="0.25">
      <c r="A28" s="17">
        <v>6</v>
      </c>
      <c r="B28" s="17">
        <v>23.18</v>
      </c>
      <c r="C28" s="22">
        <v>415</v>
      </c>
      <c r="D28" s="22" t="str">
        <f t="shared" si="0"/>
        <v>Erin Kennedy</v>
      </c>
      <c r="E28" s="22" t="str">
        <f t="shared" si="1"/>
        <v>North Down AC</v>
      </c>
      <c r="F28" s="23">
        <f t="shared" si="2"/>
        <v>38056</v>
      </c>
      <c r="G28" s="22" t="str">
        <f t="shared" si="3"/>
        <v>F15</v>
      </c>
      <c r="J28" s="19"/>
      <c r="K28" s="19"/>
      <c r="O28" s="25"/>
    </row>
    <row r="29" spans="1:16" x14ac:dyDescent="0.25">
      <c r="A29" s="17">
        <v>7</v>
      </c>
      <c r="B29" s="17">
        <v>24.64</v>
      </c>
      <c r="C29" s="22">
        <v>135</v>
      </c>
      <c r="D29" s="22" t="str">
        <f t="shared" si="0"/>
        <v>Ella Haynes</v>
      </c>
      <c r="E29" s="22" t="str">
        <f t="shared" si="1"/>
        <v>Armagh AC</v>
      </c>
      <c r="F29" s="23">
        <f t="shared" si="2"/>
        <v>38321</v>
      </c>
      <c r="G29" s="22" t="str">
        <f t="shared" si="3"/>
        <v>F15</v>
      </c>
      <c r="J29" s="19"/>
      <c r="K29" s="19"/>
      <c r="M29" s="24" t="str">
        <f t="shared" ref="M29:M65" si="4">IF(ISBLANK(L29),"",VLOOKUP(L29,Entry,2,FALSE))</f>
        <v/>
      </c>
      <c r="N29" s="24" t="str">
        <f t="shared" ref="N29:N65" si="5">IF(ISBLANK(L29),"",VLOOKUP(L29,Entry,3,FALSE))</f>
        <v/>
      </c>
      <c r="O29" s="25" t="str">
        <f t="shared" ref="O29:O65" si="6">IF(ISBLANK(L29),"",VLOOKUP(L29,Entry,4,FALSE))</f>
        <v/>
      </c>
      <c r="P29" s="24" t="str">
        <f t="shared" ref="P29:P65" si="7">IF(ISBLANK(L29),"",VLOOKUP(L29,Entry,7,FALSE))</f>
        <v/>
      </c>
    </row>
    <row r="30" spans="1:16" x14ac:dyDescent="0.25">
      <c r="D30" s="24" t="str">
        <f t="shared" si="0"/>
        <v/>
      </c>
      <c r="E30" s="24" t="str">
        <f t="shared" si="1"/>
        <v/>
      </c>
      <c r="F30" s="25" t="str">
        <f t="shared" si="2"/>
        <v/>
      </c>
      <c r="G30" s="24" t="str">
        <f t="shared" si="3"/>
        <v/>
      </c>
      <c r="J30" s="19"/>
      <c r="K30" s="19"/>
      <c r="M30" s="24" t="str">
        <f t="shared" si="4"/>
        <v/>
      </c>
      <c r="N30" s="24" t="str">
        <f t="shared" si="5"/>
        <v/>
      </c>
      <c r="O30" s="25" t="str">
        <f t="shared" si="6"/>
        <v/>
      </c>
      <c r="P30" s="24" t="str">
        <f t="shared" si="7"/>
        <v/>
      </c>
    </row>
    <row r="31" spans="1:16" x14ac:dyDescent="0.25">
      <c r="D31" s="24" t="str">
        <f t="shared" si="0"/>
        <v/>
      </c>
      <c r="E31" s="24" t="str">
        <f t="shared" si="1"/>
        <v/>
      </c>
      <c r="F31" s="25" t="str">
        <f t="shared" si="2"/>
        <v/>
      </c>
      <c r="G31" s="24" t="str">
        <f t="shared" si="3"/>
        <v/>
      </c>
      <c r="J31" s="19"/>
      <c r="K31" s="19"/>
      <c r="M31" s="24" t="str">
        <f t="shared" si="4"/>
        <v/>
      </c>
      <c r="N31" s="24" t="str">
        <f t="shared" si="5"/>
        <v/>
      </c>
      <c r="O31" s="25" t="str">
        <f t="shared" si="6"/>
        <v/>
      </c>
      <c r="P31" s="24" t="str">
        <f t="shared" si="7"/>
        <v/>
      </c>
    </row>
    <row r="32" spans="1:16" s="28" customFormat="1" ht="18.75" x14ac:dyDescent="0.3">
      <c r="A32" s="27" t="s">
        <v>4</v>
      </c>
      <c r="B32" s="27"/>
      <c r="F32" s="29"/>
      <c r="J32" s="27"/>
    </row>
    <row r="33" spans="1:16" s="28" customFormat="1" ht="18.75" x14ac:dyDescent="0.3">
      <c r="A33" s="27" t="s">
        <v>14</v>
      </c>
      <c r="B33" s="27"/>
      <c r="F33" s="29"/>
      <c r="J33" s="27"/>
    </row>
    <row r="34" spans="1:16" s="19" customFormat="1" x14ac:dyDescent="0.25">
      <c r="A34" s="17" t="s">
        <v>6</v>
      </c>
      <c r="B34" s="17" t="s">
        <v>7</v>
      </c>
      <c r="C34" s="17" t="s">
        <v>8</v>
      </c>
      <c r="D34" s="17" t="s">
        <v>9</v>
      </c>
      <c r="E34" s="17" t="s">
        <v>10</v>
      </c>
      <c r="F34" s="18" t="s">
        <v>11</v>
      </c>
      <c r="G34" s="17" t="s">
        <v>12</v>
      </c>
      <c r="O34" s="20"/>
    </row>
    <row r="35" spans="1:16" x14ac:dyDescent="0.25">
      <c r="A35" s="17">
        <v>1</v>
      </c>
      <c r="B35" s="17">
        <v>20.99</v>
      </c>
      <c r="C35" s="22">
        <v>370</v>
      </c>
      <c r="D35" s="22" t="str">
        <f t="shared" si="0"/>
        <v>Molly Curran</v>
      </c>
      <c r="E35" s="22" t="str">
        <f t="shared" si="1"/>
        <v>Carmen AC</v>
      </c>
      <c r="F35" s="23">
        <f t="shared" si="2"/>
        <v>37973</v>
      </c>
      <c r="G35" s="22" t="str">
        <f t="shared" si="3"/>
        <v>F15</v>
      </c>
      <c r="J35" s="19"/>
      <c r="K35" s="19"/>
      <c r="M35" s="24" t="str">
        <f t="shared" si="4"/>
        <v/>
      </c>
      <c r="N35" s="24" t="str">
        <f t="shared" si="5"/>
        <v/>
      </c>
      <c r="O35" s="25" t="str">
        <f t="shared" si="6"/>
        <v/>
      </c>
      <c r="P35" s="24" t="str">
        <f t="shared" si="7"/>
        <v/>
      </c>
    </row>
    <row r="36" spans="1:16" x14ac:dyDescent="0.25">
      <c r="A36" s="17">
        <v>2</v>
      </c>
      <c r="B36" s="17">
        <v>21.37</v>
      </c>
      <c r="C36" s="22">
        <v>125</v>
      </c>
      <c r="D36" s="22" t="str">
        <f t="shared" si="0"/>
        <v>Olivia Hall</v>
      </c>
      <c r="E36" s="22" t="str">
        <f t="shared" si="1"/>
        <v>Three Ways AC</v>
      </c>
      <c r="F36" s="23">
        <f t="shared" si="2"/>
        <v>38061</v>
      </c>
      <c r="G36" s="22" t="str">
        <f t="shared" si="3"/>
        <v>F15</v>
      </c>
      <c r="J36" s="19"/>
      <c r="K36" s="19"/>
      <c r="M36" s="24" t="str">
        <f t="shared" si="4"/>
        <v/>
      </c>
      <c r="N36" s="24" t="str">
        <f t="shared" si="5"/>
        <v/>
      </c>
      <c r="O36" s="25" t="str">
        <f t="shared" si="6"/>
        <v/>
      </c>
      <c r="P36" s="24" t="str">
        <f t="shared" si="7"/>
        <v/>
      </c>
    </row>
    <row r="37" spans="1:16" x14ac:dyDescent="0.25">
      <c r="A37" s="17">
        <v>3</v>
      </c>
      <c r="B37" s="17">
        <v>22.32</v>
      </c>
      <c r="C37" s="22">
        <v>397</v>
      </c>
      <c r="D37" s="22" t="str">
        <f t="shared" si="0"/>
        <v>Casey Dawson</v>
      </c>
      <c r="E37" s="22" t="str">
        <f t="shared" si="1"/>
        <v>North Down AC</v>
      </c>
      <c r="F37" s="23">
        <f t="shared" si="2"/>
        <v>38069</v>
      </c>
      <c r="G37" s="22" t="str">
        <f t="shared" si="3"/>
        <v>F15</v>
      </c>
      <c r="J37" s="19"/>
      <c r="K37" s="19"/>
      <c r="M37" s="24" t="str">
        <f t="shared" si="4"/>
        <v/>
      </c>
      <c r="N37" s="24" t="str">
        <f t="shared" si="5"/>
        <v/>
      </c>
      <c r="O37" s="25" t="str">
        <f t="shared" si="6"/>
        <v/>
      </c>
      <c r="P37" s="24" t="str">
        <f t="shared" si="7"/>
        <v/>
      </c>
    </row>
    <row r="38" spans="1:16" x14ac:dyDescent="0.25">
      <c r="A38" s="17">
        <v>4</v>
      </c>
      <c r="B38" s="17">
        <v>23.76</v>
      </c>
      <c r="C38" s="22">
        <v>382</v>
      </c>
      <c r="D38" s="22" t="str">
        <f t="shared" si="0"/>
        <v>Reegan Neill-McKenzie</v>
      </c>
      <c r="E38" s="22" t="str">
        <f t="shared" si="1"/>
        <v>Orangegrove AC</v>
      </c>
      <c r="F38" s="23">
        <f t="shared" si="2"/>
        <v>37938</v>
      </c>
      <c r="G38" s="22" t="str">
        <f t="shared" si="3"/>
        <v>F15</v>
      </c>
      <c r="J38" s="19"/>
      <c r="K38" s="19"/>
      <c r="M38" s="24" t="str">
        <f t="shared" si="4"/>
        <v/>
      </c>
      <c r="N38" s="24" t="str">
        <f t="shared" si="5"/>
        <v/>
      </c>
      <c r="O38" s="25" t="str">
        <f t="shared" si="6"/>
        <v/>
      </c>
      <c r="P38" s="24" t="str">
        <f t="shared" si="7"/>
        <v/>
      </c>
    </row>
    <row r="39" spans="1:16" x14ac:dyDescent="0.25">
      <c r="A39" s="17">
        <v>5</v>
      </c>
      <c r="B39" s="17">
        <v>24.04</v>
      </c>
      <c r="C39" s="22">
        <v>401</v>
      </c>
      <c r="D39" s="22" t="str">
        <f t="shared" si="0"/>
        <v>Iona Bunbury</v>
      </c>
      <c r="E39" s="22" t="str">
        <f t="shared" si="1"/>
        <v>East Down AC</v>
      </c>
      <c r="F39" s="23">
        <f t="shared" si="2"/>
        <v>38264</v>
      </c>
      <c r="G39" s="22" t="str">
        <f t="shared" si="3"/>
        <v>F15</v>
      </c>
      <c r="J39" s="19"/>
      <c r="K39" s="19"/>
      <c r="M39" s="24" t="str">
        <f t="shared" si="4"/>
        <v/>
      </c>
      <c r="N39" s="24" t="str">
        <f t="shared" si="5"/>
        <v/>
      </c>
      <c r="O39" s="25" t="str">
        <f t="shared" si="6"/>
        <v/>
      </c>
      <c r="P39" s="24" t="str">
        <f t="shared" si="7"/>
        <v/>
      </c>
    </row>
    <row r="40" spans="1:16" x14ac:dyDescent="0.25">
      <c r="A40" s="17">
        <v>6</v>
      </c>
      <c r="B40" s="17">
        <v>24.66</v>
      </c>
      <c r="C40" s="22">
        <v>518</v>
      </c>
      <c r="D40" s="22" t="str">
        <f t="shared" si="0"/>
        <v>Kassie Bell</v>
      </c>
      <c r="E40" s="22" t="str">
        <f t="shared" si="1"/>
        <v>Loughview AC</v>
      </c>
      <c r="F40" s="23">
        <f t="shared" si="2"/>
        <v>38420</v>
      </c>
      <c r="G40" s="22" t="str">
        <f t="shared" si="3"/>
        <v>F15</v>
      </c>
      <c r="J40" s="19"/>
      <c r="K40" s="19"/>
      <c r="M40" s="24" t="str">
        <f t="shared" si="4"/>
        <v/>
      </c>
      <c r="N40" s="24" t="str">
        <f t="shared" si="5"/>
        <v/>
      </c>
      <c r="O40" s="25" t="str">
        <f t="shared" si="6"/>
        <v/>
      </c>
      <c r="P40" s="24" t="str">
        <f t="shared" si="7"/>
        <v/>
      </c>
    </row>
    <row r="41" spans="1:16" x14ac:dyDescent="0.25">
      <c r="D41" s="24" t="str">
        <f t="shared" si="0"/>
        <v/>
      </c>
      <c r="E41" s="24" t="str">
        <f t="shared" si="1"/>
        <v/>
      </c>
      <c r="F41" s="25" t="str">
        <f t="shared" si="2"/>
        <v/>
      </c>
      <c r="G41" s="24" t="str">
        <f t="shared" si="3"/>
        <v/>
      </c>
      <c r="J41" s="19"/>
      <c r="K41" s="19"/>
      <c r="M41" s="24" t="str">
        <f t="shared" si="4"/>
        <v/>
      </c>
      <c r="N41" s="24" t="str">
        <f t="shared" si="5"/>
        <v/>
      </c>
      <c r="O41" s="25" t="str">
        <f t="shared" si="6"/>
        <v/>
      </c>
      <c r="P41" s="24" t="str">
        <f t="shared" si="7"/>
        <v/>
      </c>
    </row>
    <row r="42" spans="1:16" x14ac:dyDescent="0.25">
      <c r="D42" s="24" t="str">
        <f t="shared" si="0"/>
        <v/>
      </c>
      <c r="E42" s="24" t="str">
        <f t="shared" si="1"/>
        <v/>
      </c>
      <c r="F42" s="25" t="str">
        <f t="shared" si="2"/>
        <v/>
      </c>
      <c r="G42" s="24" t="str">
        <f t="shared" si="3"/>
        <v/>
      </c>
      <c r="J42" s="19"/>
      <c r="K42" s="19"/>
      <c r="M42" s="24" t="str">
        <f t="shared" si="4"/>
        <v/>
      </c>
      <c r="N42" s="24" t="str">
        <f t="shared" si="5"/>
        <v/>
      </c>
      <c r="O42" s="25" t="str">
        <f t="shared" si="6"/>
        <v/>
      </c>
      <c r="P42" s="24" t="str">
        <f t="shared" si="7"/>
        <v/>
      </c>
    </row>
    <row r="43" spans="1:16" s="28" customFormat="1" ht="18.75" x14ac:dyDescent="0.3">
      <c r="A43" s="27" t="s">
        <v>4</v>
      </c>
      <c r="B43" s="27"/>
      <c r="F43" s="29"/>
      <c r="J43" s="27"/>
    </row>
    <row r="44" spans="1:16" s="28" customFormat="1" ht="18.75" x14ac:dyDescent="0.3">
      <c r="A44" s="27" t="s">
        <v>15</v>
      </c>
      <c r="B44" s="27"/>
      <c r="F44" s="29"/>
      <c r="J44" s="27"/>
    </row>
    <row r="45" spans="1:16" s="19" customFormat="1" x14ac:dyDescent="0.25">
      <c r="A45" s="17" t="s">
        <v>6</v>
      </c>
      <c r="B45" s="17" t="s">
        <v>7</v>
      </c>
      <c r="C45" s="17" t="s">
        <v>8</v>
      </c>
      <c r="D45" s="17" t="s">
        <v>9</v>
      </c>
      <c r="E45" s="17" t="s">
        <v>10</v>
      </c>
      <c r="F45" s="18" t="s">
        <v>11</v>
      </c>
      <c r="G45" s="17" t="s">
        <v>12</v>
      </c>
      <c r="O45" s="20"/>
    </row>
    <row r="46" spans="1:16" x14ac:dyDescent="0.25">
      <c r="A46" s="17">
        <v>1</v>
      </c>
      <c r="B46" s="17">
        <v>20.74</v>
      </c>
      <c r="C46" s="22">
        <v>396</v>
      </c>
      <c r="D46" s="22" t="str">
        <f t="shared" si="0"/>
        <v>Katie Kimber</v>
      </c>
      <c r="E46" s="22" t="str">
        <f t="shared" si="1"/>
        <v>North Down AC</v>
      </c>
      <c r="F46" s="23">
        <f t="shared" si="2"/>
        <v>37950</v>
      </c>
      <c r="G46" s="22" t="str">
        <f t="shared" si="3"/>
        <v>F15</v>
      </c>
      <c r="J46" s="19"/>
      <c r="K46" s="19"/>
      <c r="M46" s="24" t="str">
        <f t="shared" si="4"/>
        <v/>
      </c>
      <c r="N46" s="24" t="str">
        <f t="shared" si="5"/>
        <v/>
      </c>
      <c r="O46" s="25" t="str">
        <f t="shared" si="6"/>
        <v/>
      </c>
      <c r="P46" s="24" t="str">
        <f t="shared" si="7"/>
        <v/>
      </c>
    </row>
    <row r="47" spans="1:16" x14ac:dyDescent="0.25">
      <c r="A47" s="17">
        <v>2</v>
      </c>
      <c r="B47" s="17">
        <v>21.14</v>
      </c>
      <c r="C47" s="22">
        <v>129</v>
      </c>
      <c r="D47" s="22" t="str">
        <f t="shared" si="0"/>
        <v>Louise Canning</v>
      </c>
      <c r="E47" s="22" t="str">
        <f t="shared" si="1"/>
        <v>North Down AC</v>
      </c>
      <c r="F47" s="23">
        <f t="shared" si="2"/>
        <v>37403</v>
      </c>
      <c r="G47" s="22" t="str">
        <f t="shared" si="3"/>
        <v>F17</v>
      </c>
      <c r="J47" s="19"/>
      <c r="K47" s="19"/>
      <c r="M47" s="24" t="str">
        <f t="shared" si="4"/>
        <v/>
      </c>
      <c r="N47" s="24" t="str">
        <f t="shared" si="5"/>
        <v/>
      </c>
      <c r="O47" s="25" t="str">
        <f t="shared" si="6"/>
        <v/>
      </c>
      <c r="P47" s="24" t="str">
        <f t="shared" si="7"/>
        <v/>
      </c>
    </row>
    <row r="48" spans="1:16" x14ac:dyDescent="0.25">
      <c r="A48" s="17">
        <v>3</v>
      </c>
      <c r="B48" s="17">
        <v>21.61</v>
      </c>
      <c r="C48" s="22">
        <v>133</v>
      </c>
      <c r="D48" s="22" t="str">
        <f t="shared" si="0"/>
        <v>Leah McClements</v>
      </c>
      <c r="E48" s="22" t="str">
        <f t="shared" si="1"/>
        <v>North Down AC</v>
      </c>
      <c r="F48" s="23">
        <f t="shared" si="2"/>
        <v>37165</v>
      </c>
      <c r="G48" s="22" t="str">
        <f t="shared" si="3"/>
        <v>F17</v>
      </c>
      <c r="J48" s="19"/>
      <c r="K48" s="19"/>
      <c r="M48" s="24" t="str">
        <f t="shared" si="4"/>
        <v/>
      </c>
      <c r="N48" s="24" t="str">
        <f t="shared" si="5"/>
        <v/>
      </c>
      <c r="O48" s="25" t="str">
        <f t="shared" si="6"/>
        <v/>
      </c>
      <c r="P48" s="24" t="str">
        <f t="shared" si="7"/>
        <v/>
      </c>
    </row>
    <row r="49" spans="1:16" x14ac:dyDescent="0.25">
      <c r="A49" s="17">
        <v>4</v>
      </c>
      <c r="B49" s="17">
        <v>23.46</v>
      </c>
      <c r="C49" s="22">
        <v>162</v>
      </c>
      <c r="D49" s="22" t="str">
        <f t="shared" si="0"/>
        <v>Lynsey Brown</v>
      </c>
      <c r="E49" s="22" t="str">
        <f t="shared" si="1"/>
        <v>City of Lisburn</v>
      </c>
      <c r="F49" s="23">
        <f t="shared" si="2"/>
        <v>29804</v>
      </c>
      <c r="G49" s="22" t="str">
        <f t="shared" si="3"/>
        <v>F35</v>
      </c>
      <c r="J49" s="19"/>
      <c r="K49" s="19"/>
      <c r="M49" s="24" t="str">
        <f t="shared" si="4"/>
        <v/>
      </c>
      <c r="N49" s="24" t="str">
        <f t="shared" si="5"/>
        <v/>
      </c>
      <c r="O49" s="25" t="str">
        <f t="shared" si="6"/>
        <v/>
      </c>
      <c r="P49" s="24" t="str">
        <f t="shared" si="7"/>
        <v/>
      </c>
    </row>
    <row r="50" spans="1:16" x14ac:dyDescent="0.25">
      <c r="A50" s="17">
        <v>5</v>
      </c>
      <c r="B50" s="21">
        <v>23.5</v>
      </c>
      <c r="C50" s="22">
        <v>93</v>
      </c>
      <c r="D50" s="22" t="str">
        <f t="shared" si="0"/>
        <v>Tilly McKeown</v>
      </c>
      <c r="E50" s="22" t="str">
        <f t="shared" si="1"/>
        <v>Armagh AC</v>
      </c>
      <c r="F50" s="23">
        <f t="shared" si="2"/>
        <v>37806</v>
      </c>
      <c r="G50" s="22" t="str">
        <f t="shared" si="3"/>
        <v>F17</v>
      </c>
      <c r="J50" s="19"/>
      <c r="K50" s="19"/>
      <c r="M50" s="24" t="str">
        <f t="shared" si="4"/>
        <v/>
      </c>
      <c r="N50" s="24" t="str">
        <f t="shared" si="5"/>
        <v/>
      </c>
      <c r="O50" s="25" t="str">
        <f t="shared" si="6"/>
        <v/>
      </c>
      <c r="P50" s="24" t="str">
        <f t="shared" si="7"/>
        <v/>
      </c>
    </row>
    <row r="51" spans="1:16" x14ac:dyDescent="0.25">
      <c r="A51" s="17">
        <v>6</v>
      </c>
      <c r="B51" s="17">
        <v>23.75</v>
      </c>
      <c r="C51" s="22">
        <v>96</v>
      </c>
      <c r="D51" s="22" t="str">
        <f t="shared" si="0"/>
        <v>Joan McCauley</v>
      </c>
      <c r="E51" s="22" t="str">
        <f t="shared" si="1"/>
        <v>Newry AC</v>
      </c>
      <c r="F51" s="23">
        <f t="shared" si="2"/>
        <v>27122</v>
      </c>
      <c r="G51" s="22" t="str">
        <f t="shared" si="3"/>
        <v>F40</v>
      </c>
      <c r="J51" s="19"/>
      <c r="K51" s="19"/>
      <c r="M51" s="24" t="str">
        <f t="shared" si="4"/>
        <v/>
      </c>
      <c r="N51" s="24" t="str">
        <f t="shared" si="5"/>
        <v/>
      </c>
      <c r="O51" s="25" t="str">
        <f t="shared" si="6"/>
        <v/>
      </c>
      <c r="P51" s="24" t="str">
        <f t="shared" si="7"/>
        <v/>
      </c>
    </row>
    <row r="52" spans="1:16" x14ac:dyDescent="0.25">
      <c r="A52" s="17">
        <v>7</v>
      </c>
      <c r="B52" s="17">
        <v>26.95</v>
      </c>
      <c r="C52" s="22">
        <v>94</v>
      </c>
      <c r="D52" s="22" t="str">
        <f t="shared" si="0"/>
        <v>Joan Melanophy</v>
      </c>
      <c r="E52" s="22" t="str">
        <f t="shared" si="1"/>
        <v>St Peters AC</v>
      </c>
      <c r="F52" s="23">
        <f t="shared" si="2"/>
        <v>26075</v>
      </c>
      <c r="G52" s="22" t="str">
        <f t="shared" si="3"/>
        <v>F45</v>
      </c>
      <c r="J52" s="19"/>
      <c r="K52" s="19"/>
      <c r="M52" s="24" t="str">
        <f t="shared" si="4"/>
        <v/>
      </c>
      <c r="N52" s="24" t="str">
        <f t="shared" si="5"/>
        <v/>
      </c>
      <c r="O52" s="25" t="str">
        <f t="shared" si="6"/>
        <v/>
      </c>
      <c r="P52" s="24" t="str">
        <f t="shared" si="7"/>
        <v/>
      </c>
    </row>
    <row r="53" spans="1:16" x14ac:dyDescent="0.25">
      <c r="D53" s="24" t="str">
        <f t="shared" si="0"/>
        <v/>
      </c>
      <c r="E53" s="24" t="str">
        <f t="shared" si="1"/>
        <v/>
      </c>
      <c r="F53" s="25" t="str">
        <f t="shared" si="2"/>
        <v/>
      </c>
      <c r="G53" s="24" t="str">
        <f t="shared" si="3"/>
        <v/>
      </c>
      <c r="J53" s="19"/>
      <c r="K53" s="19"/>
      <c r="M53" s="24" t="str">
        <f t="shared" si="4"/>
        <v/>
      </c>
      <c r="N53" s="24" t="str">
        <f t="shared" si="5"/>
        <v/>
      </c>
      <c r="O53" s="25" t="str">
        <f t="shared" si="6"/>
        <v/>
      </c>
      <c r="P53" s="24" t="str">
        <f t="shared" si="7"/>
        <v/>
      </c>
    </row>
    <row r="54" spans="1:16" x14ac:dyDescent="0.25">
      <c r="D54" s="24" t="str">
        <f t="shared" si="0"/>
        <v/>
      </c>
      <c r="E54" s="24" t="str">
        <f t="shared" si="1"/>
        <v/>
      </c>
      <c r="F54" s="25" t="str">
        <f t="shared" si="2"/>
        <v/>
      </c>
      <c r="G54" s="24" t="str">
        <f t="shared" si="3"/>
        <v/>
      </c>
      <c r="J54" s="19"/>
      <c r="K54" s="19"/>
      <c r="M54" s="24" t="str">
        <f t="shared" si="4"/>
        <v/>
      </c>
      <c r="N54" s="24" t="str">
        <f t="shared" si="5"/>
        <v/>
      </c>
      <c r="O54" s="25" t="str">
        <f t="shared" si="6"/>
        <v/>
      </c>
      <c r="P54" s="24" t="str">
        <f t="shared" si="7"/>
        <v/>
      </c>
    </row>
    <row r="55" spans="1:16" s="28" customFormat="1" ht="18.75" x14ac:dyDescent="0.3">
      <c r="A55" s="27" t="s">
        <v>4</v>
      </c>
      <c r="B55" s="27"/>
      <c r="F55" s="29"/>
      <c r="J55" s="27"/>
    </row>
    <row r="56" spans="1:16" s="28" customFormat="1" ht="18.75" x14ac:dyDescent="0.3">
      <c r="A56" s="27" t="s">
        <v>16</v>
      </c>
      <c r="B56" s="27"/>
      <c r="F56" s="29"/>
      <c r="J56" s="27"/>
    </row>
    <row r="57" spans="1:16" s="19" customFormat="1" x14ac:dyDescent="0.25">
      <c r="A57" s="17" t="s">
        <v>6</v>
      </c>
      <c r="B57" s="17" t="s">
        <v>7</v>
      </c>
      <c r="C57" s="17" t="s">
        <v>8</v>
      </c>
      <c r="D57" s="17" t="s">
        <v>9</v>
      </c>
      <c r="E57" s="17" t="s">
        <v>10</v>
      </c>
      <c r="F57" s="18" t="s">
        <v>11</v>
      </c>
      <c r="G57" s="17" t="s">
        <v>12</v>
      </c>
      <c r="O57" s="20"/>
    </row>
    <row r="58" spans="1:16" x14ac:dyDescent="0.25">
      <c r="A58" s="17">
        <v>1</v>
      </c>
      <c r="B58" s="17">
        <v>19.86</v>
      </c>
      <c r="C58" s="22">
        <v>508</v>
      </c>
      <c r="D58" s="22" t="str">
        <f t="shared" si="0"/>
        <v>Rachel McCann</v>
      </c>
      <c r="E58" s="22" t="str">
        <f t="shared" si="1"/>
        <v>North Down AC</v>
      </c>
      <c r="F58" s="23">
        <f t="shared" si="2"/>
        <v>37160</v>
      </c>
      <c r="G58" s="22" t="str">
        <f t="shared" si="3"/>
        <v>F17</v>
      </c>
      <c r="J58" s="19"/>
      <c r="K58" s="19"/>
      <c r="M58" s="24" t="str">
        <f t="shared" si="4"/>
        <v/>
      </c>
      <c r="N58" s="24" t="str">
        <f t="shared" si="5"/>
        <v/>
      </c>
      <c r="O58" s="25" t="str">
        <f t="shared" si="6"/>
        <v/>
      </c>
      <c r="P58" s="24" t="str">
        <f t="shared" si="7"/>
        <v/>
      </c>
    </row>
    <row r="59" spans="1:16" x14ac:dyDescent="0.25">
      <c r="A59" s="17">
        <v>2</v>
      </c>
      <c r="B59" s="17">
        <v>20.43</v>
      </c>
      <c r="C59" s="22">
        <v>503</v>
      </c>
      <c r="D59" s="22" t="str">
        <f t="shared" si="0"/>
        <v>Rachel Maguire</v>
      </c>
      <c r="E59" s="22" t="str">
        <f t="shared" si="1"/>
        <v>Loughview AC</v>
      </c>
      <c r="F59" s="23">
        <f t="shared" si="2"/>
        <v>36839</v>
      </c>
      <c r="G59" s="22" t="str">
        <f t="shared" si="3"/>
        <v>F20</v>
      </c>
      <c r="J59" s="19"/>
      <c r="K59" s="19"/>
      <c r="M59" s="24" t="str">
        <f t="shared" si="4"/>
        <v/>
      </c>
      <c r="N59" s="24" t="str">
        <f t="shared" si="5"/>
        <v/>
      </c>
      <c r="O59" s="25" t="str">
        <f t="shared" si="6"/>
        <v/>
      </c>
      <c r="P59" s="24" t="str">
        <f t="shared" si="7"/>
        <v/>
      </c>
    </row>
    <row r="60" spans="1:16" x14ac:dyDescent="0.25">
      <c r="A60" s="17">
        <v>3</v>
      </c>
      <c r="B60" s="17">
        <v>21.02</v>
      </c>
      <c r="C60" s="22">
        <v>41</v>
      </c>
      <c r="D60" s="22" t="str">
        <f t="shared" si="0"/>
        <v>Aimee Stitt</v>
      </c>
      <c r="E60" s="22" t="str">
        <f t="shared" si="1"/>
        <v>North Down AC</v>
      </c>
      <c r="F60" s="23">
        <f t="shared" si="2"/>
        <v>37141</v>
      </c>
      <c r="G60" s="22" t="str">
        <f t="shared" si="3"/>
        <v>F17</v>
      </c>
      <c r="J60" s="19"/>
      <c r="K60" s="19"/>
      <c r="M60" s="24" t="str">
        <f t="shared" si="4"/>
        <v/>
      </c>
      <c r="N60" s="24" t="str">
        <f t="shared" si="5"/>
        <v/>
      </c>
      <c r="O60" s="25" t="str">
        <f t="shared" si="6"/>
        <v/>
      </c>
      <c r="P60" s="24" t="str">
        <f t="shared" si="7"/>
        <v/>
      </c>
    </row>
    <row r="61" spans="1:16" x14ac:dyDescent="0.25">
      <c r="A61" s="17">
        <v>4</v>
      </c>
      <c r="B61" s="17">
        <v>24.68</v>
      </c>
      <c r="C61" s="22">
        <v>373</v>
      </c>
      <c r="D61" s="22" t="str">
        <f t="shared" si="0"/>
        <v>Aine McCreesh</v>
      </c>
      <c r="E61" s="22" t="str">
        <f t="shared" si="1"/>
        <v>Carmen AC</v>
      </c>
      <c r="F61" s="23">
        <f t="shared" si="2"/>
        <v>37596</v>
      </c>
      <c r="G61" s="22" t="str">
        <f t="shared" si="3"/>
        <v>F17</v>
      </c>
      <c r="J61" s="19"/>
      <c r="K61" s="19"/>
      <c r="M61" s="24" t="str">
        <f t="shared" si="4"/>
        <v/>
      </c>
      <c r="N61" s="24" t="str">
        <f t="shared" si="5"/>
        <v/>
      </c>
      <c r="O61" s="25" t="str">
        <f t="shared" si="6"/>
        <v/>
      </c>
      <c r="P61" s="24" t="str">
        <f t="shared" si="7"/>
        <v/>
      </c>
    </row>
    <row r="62" spans="1:16" x14ac:dyDescent="0.25">
      <c r="A62" s="17">
        <v>5</v>
      </c>
      <c r="B62" s="17">
        <v>24.72</v>
      </c>
      <c r="C62" s="22">
        <v>381</v>
      </c>
      <c r="D62" s="22" t="str">
        <f t="shared" si="0"/>
        <v>Emma Smith</v>
      </c>
      <c r="E62" s="22" t="str">
        <f t="shared" si="1"/>
        <v>Orangegrove AC</v>
      </c>
      <c r="F62" s="23">
        <f t="shared" si="2"/>
        <v>27085</v>
      </c>
      <c r="G62" s="22" t="str">
        <f t="shared" si="3"/>
        <v>F40</v>
      </c>
      <c r="J62" s="19"/>
      <c r="K62" s="19"/>
      <c r="M62" s="24" t="str">
        <f t="shared" si="4"/>
        <v/>
      </c>
      <c r="N62" s="24" t="str">
        <f t="shared" si="5"/>
        <v/>
      </c>
      <c r="O62" s="25" t="str">
        <f t="shared" si="6"/>
        <v/>
      </c>
      <c r="P62" s="24" t="str">
        <f t="shared" si="7"/>
        <v/>
      </c>
    </row>
    <row r="63" spans="1:16" x14ac:dyDescent="0.25">
      <c r="A63" s="17">
        <v>6</v>
      </c>
      <c r="B63" s="17">
        <v>27.03</v>
      </c>
      <c r="C63" s="22">
        <v>398</v>
      </c>
      <c r="D63" s="22" t="str">
        <f t="shared" si="0"/>
        <v>Davagh Andrews</v>
      </c>
      <c r="E63" s="22" t="str">
        <f t="shared" si="1"/>
        <v>North Belfast Harriers</v>
      </c>
      <c r="F63" s="23">
        <f t="shared" si="2"/>
        <v>35765</v>
      </c>
      <c r="G63" s="22" t="str">
        <f t="shared" si="3"/>
        <v>FO</v>
      </c>
      <c r="J63" s="19"/>
      <c r="K63" s="19"/>
      <c r="M63" s="24" t="str">
        <f t="shared" si="4"/>
        <v/>
      </c>
      <c r="N63" s="24" t="str">
        <f t="shared" si="5"/>
        <v/>
      </c>
      <c r="O63" s="25" t="str">
        <f t="shared" si="6"/>
        <v/>
      </c>
      <c r="P63" s="24" t="str">
        <f t="shared" si="7"/>
        <v/>
      </c>
    </row>
    <row r="64" spans="1:16" x14ac:dyDescent="0.25">
      <c r="D64" s="24" t="str">
        <f t="shared" si="0"/>
        <v/>
      </c>
      <c r="E64" s="24" t="str">
        <f t="shared" si="1"/>
        <v/>
      </c>
      <c r="F64" s="25" t="str">
        <f t="shared" si="2"/>
        <v/>
      </c>
      <c r="G64" s="24" t="str">
        <f t="shared" si="3"/>
        <v/>
      </c>
      <c r="J64" s="19"/>
      <c r="K64" s="19"/>
      <c r="M64" s="24" t="str">
        <f t="shared" si="4"/>
        <v/>
      </c>
      <c r="N64" s="24" t="str">
        <f t="shared" si="5"/>
        <v/>
      </c>
      <c r="O64" s="25" t="str">
        <f t="shared" si="6"/>
        <v/>
      </c>
      <c r="P64" s="24" t="str">
        <f t="shared" si="7"/>
        <v/>
      </c>
    </row>
    <row r="65" spans="1:16" x14ac:dyDescent="0.25">
      <c r="D65" s="24" t="str">
        <f t="shared" si="0"/>
        <v/>
      </c>
      <c r="E65" s="24" t="str">
        <f t="shared" si="1"/>
        <v/>
      </c>
      <c r="F65" s="25" t="str">
        <f t="shared" si="2"/>
        <v/>
      </c>
      <c r="G65" s="24" t="str">
        <f t="shared" si="3"/>
        <v/>
      </c>
      <c r="J65" s="19"/>
      <c r="K65" s="19"/>
      <c r="M65" s="24" t="str">
        <f t="shared" si="4"/>
        <v/>
      </c>
      <c r="N65" s="24" t="str">
        <f t="shared" si="5"/>
        <v/>
      </c>
      <c r="O65" s="25" t="str">
        <f t="shared" si="6"/>
        <v/>
      </c>
      <c r="P65" s="24" t="str">
        <f t="shared" si="7"/>
        <v/>
      </c>
    </row>
    <row r="66" spans="1:16" s="28" customFormat="1" ht="18.75" x14ac:dyDescent="0.3">
      <c r="A66" s="27" t="s">
        <v>4</v>
      </c>
      <c r="B66" s="27"/>
      <c r="F66" s="29"/>
      <c r="J66" s="27"/>
    </row>
    <row r="67" spans="1:16" s="28" customFormat="1" ht="18.75" x14ac:dyDescent="0.3">
      <c r="A67" s="27" t="s">
        <v>17</v>
      </c>
      <c r="B67" s="27"/>
      <c r="F67" s="29"/>
      <c r="J67" s="27"/>
    </row>
    <row r="68" spans="1:16" s="19" customFormat="1" x14ac:dyDescent="0.25">
      <c r="A68" s="17" t="s">
        <v>6</v>
      </c>
      <c r="B68" s="17" t="s">
        <v>7</v>
      </c>
      <c r="C68" s="17" t="s">
        <v>8</v>
      </c>
      <c r="D68" s="17" t="s">
        <v>9</v>
      </c>
      <c r="E68" s="17" t="s">
        <v>10</v>
      </c>
      <c r="F68" s="18" t="s">
        <v>11</v>
      </c>
      <c r="G68" s="17" t="s">
        <v>12</v>
      </c>
      <c r="O68" s="20"/>
    </row>
    <row r="69" spans="1:16" x14ac:dyDescent="0.25">
      <c r="A69" s="17">
        <v>1</v>
      </c>
      <c r="B69" s="17">
        <v>21.97</v>
      </c>
      <c r="C69" s="22">
        <v>153</v>
      </c>
      <c r="D69" s="22" t="str">
        <f t="shared" ref="D69:D129" si="8">IF(ISBLANK(C69),"",VLOOKUP(C69,Entry,2,FALSE))</f>
        <v>Ryan Lynas</v>
      </c>
      <c r="E69" s="22" t="str">
        <f t="shared" ref="E69:E129" si="9">IF(ISBLANK(C69),"",VLOOKUP(C69,Entry,3,FALSE))</f>
        <v>North Down AC</v>
      </c>
      <c r="F69" s="23">
        <f t="shared" ref="F69:F129" si="10">IF(ISBLANK(C69),"",VLOOKUP(C69,Entry,4,FALSE))</f>
        <v>38510</v>
      </c>
      <c r="G69" s="22" t="str">
        <f t="shared" ref="G69:G129" si="11">IF(ISBLANK(C69),"",VLOOKUP(C69,Entry,7,FALSE))</f>
        <v>M15</v>
      </c>
      <c r="J69" s="19"/>
      <c r="K69" s="19"/>
      <c r="M69" s="24" t="str">
        <f t="shared" ref="M69:M129" si="12">IF(ISBLANK(L69),"",VLOOKUP(L69,Entry,2,FALSE))</f>
        <v/>
      </c>
      <c r="N69" s="24" t="str">
        <f t="shared" ref="N69:N129" si="13">IF(ISBLANK(L69),"",VLOOKUP(L69,Entry,3,FALSE))</f>
        <v/>
      </c>
      <c r="O69" s="25" t="str">
        <f t="shared" ref="O69:O129" si="14">IF(ISBLANK(L69),"",VLOOKUP(L69,Entry,4,FALSE))</f>
        <v/>
      </c>
      <c r="P69" s="24" t="str">
        <f t="shared" ref="P69:P129" si="15">IF(ISBLANK(L69),"",VLOOKUP(L69,Entry,7,FALSE))</f>
        <v/>
      </c>
    </row>
    <row r="70" spans="1:16" x14ac:dyDescent="0.25">
      <c r="A70" s="17">
        <v>2</v>
      </c>
      <c r="B70" s="17">
        <v>23.73</v>
      </c>
      <c r="C70" s="22">
        <v>380</v>
      </c>
      <c r="D70" s="22" t="str">
        <f t="shared" si="8"/>
        <v>Finn Cross</v>
      </c>
      <c r="E70" s="22" t="str">
        <f t="shared" si="9"/>
        <v>Willowfield Temperence Harriers</v>
      </c>
      <c r="F70" s="23">
        <f t="shared" si="10"/>
        <v>39021</v>
      </c>
      <c r="G70" s="22" t="str">
        <f t="shared" si="11"/>
        <v>M13</v>
      </c>
      <c r="J70" s="19"/>
      <c r="K70" s="19"/>
      <c r="M70" s="24" t="str">
        <f t="shared" si="12"/>
        <v/>
      </c>
      <c r="N70" s="24" t="str">
        <f t="shared" si="13"/>
        <v/>
      </c>
      <c r="O70" s="25" t="str">
        <f t="shared" si="14"/>
        <v/>
      </c>
      <c r="P70" s="24" t="str">
        <f t="shared" si="15"/>
        <v/>
      </c>
    </row>
    <row r="71" spans="1:16" x14ac:dyDescent="0.25">
      <c r="A71" s="17">
        <v>3</v>
      </c>
      <c r="B71" s="21">
        <v>24.1</v>
      </c>
      <c r="C71" s="22">
        <v>509</v>
      </c>
      <c r="D71" s="22" t="str">
        <f t="shared" si="8"/>
        <v>JJ Holley</v>
      </c>
      <c r="E71" s="22" t="str">
        <f t="shared" si="9"/>
        <v>North Down AC</v>
      </c>
      <c r="F71" s="23">
        <f t="shared" si="10"/>
        <v>39078</v>
      </c>
      <c r="G71" s="22" t="str">
        <f t="shared" si="11"/>
        <v>M13</v>
      </c>
      <c r="J71" s="19"/>
      <c r="K71" s="19"/>
      <c r="M71" s="24" t="str">
        <f t="shared" si="12"/>
        <v/>
      </c>
      <c r="N71" s="24" t="str">
        <f t="shared" si="13"/>
        <v/>
      </c>
      <c r="O71" s="25" t="str">
        <f t="shared" si="14"/>
        <v/>
      </c>
      <c r="P71" s="24" t="str">
        <f t="shared" si="15"/>
        <v/>
      </c>
    </row>
    <row r="72" spans="1:16" x14ac:dyDescent="0.25">
      <c r="A72" s="17">
        <v>4</v>
      </c>
      <c r="B72" s="17">
        <v>24.28</v>
      </c>
      <c r="C72" s="22">
        <v>156</v>
      </c>
      <c r="D72" s="22" t="str">
        <f t="shared" si="8"/>
        <v>Andrew Brown</v>
      </c>
      <c r="E72" s="22" t="str">
        <f t="shared" si="9"/>
        <v>North Down AC</v>
      </c>
      <c r="F72" s="23">
        <f t="shared" si="10"/>
        <v>38624</v>
      </c>
      <c r="G72" s="22" t="str">
        <f t="shared" si="11"/>
        <v>M13</v>
      </c>
      <c r="J72" s="19"/>
      <c r="K72" s="19"/>
      <c r="M72" s="24" t="str">
        <f t="shared" si="12"/>
        <v/>
      </c>
      <c r="N72" s="24" t="str">
        <f t="shared" si="13"/>
        <v/>
      </c>
      <c r="O72" s="25" t="str">
        <f t="shared" si="14"/>
        <v/>
      </c>
      <c r="P72" s="24" t="str">
        <f t="shared" si="15"/>
        <v/>
      </c>
    </row>
    <row r="73" spans="1:16" x14ac:dyDescent="0.25">
      <c r="A73" s="17">
        <v>5</v>
      </c>
      <c r="B73" s="17">
        <v>25.42</v>
      </c>
      <c r="C73" s="22">
        <v>86</v>
      </c>
      <c r="D73" s="22" t="str">
        <f t="shared" si="8"/>
        <v>Harry Jackson</v>
      </c>
      <c r="E73" s="22" t="str">
        <f t="shared" si="9"/>
        <v>North Down AC</v>
      </c>
      <c r="F73" s="23">
        <f t="shared" si="10"/>
        <v>39009</v>
      </c>
      <c r="G73" s="22" t="str">
        <f t="shared" si="11"/>
        <v>M13</v>
      </c>
      <c r="J73" s="19"/>
      <c r="K73" s="19"/>
      <c r="M73" s="24" t="str">
        <f t="shared" si="12"/>
        <v/>
      </c>
      <c r="N73" s="24" t="str">
        <f t="shared" si="13"/>
        <v/>
      </c>
      <c r="O73" s="25" t="str">
        <f t="shared" si="14"/>
        <v/>
      </c>
      <c r="P73" s="24" t="str">
        <f t="shared" si="15"/>
        <v/>
      </c>
    </row>
    <row r="74" spans="1:16" x14ac:dyDescent="0.25">
      <c r="A74" s="17">
        <v>6</v>
      </c>
      <c r="B74" s="17">
        <v>25.77</v>
      </c>
      <c r="C74" s="22">
        <v>369</v>
      </c>
      <c r="D74" s="22" t="str">
        <f t="shared" si="8"/>
        <v>Jude Curran</v>
      </c>
      <c r="E74" s="22" t="str">
        <f t="shared" si="9"/>
        <v>Carmen AC</v>
      </c>
      <c r="F74" s="23">
        <f t="shared" si="10"/>
        <v>39278</v>
      </c>
      <c r="G74" s="22" t="str">
        <f t="shared" si="11"/>
        <v>M13</v>
      </c>
      <c r="J74" s="19"/>
      <c r="K74" s="19"/>
      <c r="M74" s="24" t="str">
        <f t="shared" si="12"/>
        <v/>
      </c>
      <c r="N74" s="24" t="str">
        <f t="shared" si="13"/>
        <v/>
      </c>
      <c r="O74" s="25" t="str">
        <f t="shared" si="14"/>
        <v/>
      </c>
      <c r="P74" s="24" t="str">
        <f t="shared" si="15"/>
        <v/>
      </c>
    </row>
    <row r="75" spans="1:16" x14ac:dyDescent="0.25">
      <c r="A75" s="17">
        <v>7</v>
      </c>
      <c r="B75" s="17">
        <v>26.95</v>
      </c>
      <c r="C75" s="22">
        <v>376</v>
      </c>
      <c r="D75" s="22" t="str">
        <f t="shared" si="8"/>
        <v>Rudy Mayne</v>
      </c>
      <c r="E75" s="22" t="str">
        <f t="shared" si="9"/>
        <v>Loughview AC</v>
      </c>
      <c r="F75" s="23">
        <f t="shared" si="10"/>
        <v>38729</v>
      </c>
      <c r="G75" s="22" t="str">
        <f t="shared" si="11"/>
        <v>M13</v>
      </c>
      <c r="J75" s="19"/>
      <c r="K75" s="19"/>
      <c r="M75" s="24" t="str">
        <f t="shared" si="12"/>
        <v/>
      </c>
      <c r="N75" s="24" t="str">
        <f t="shared" si="13"/>
        <v/>
      </c>
      <c r="O75" s="25" t="str">
        <f t="shared" si="14"/>
        <v/>
      </c>
      <c r="P75" s="24" t="str">
        <f t="shared" si="15"/>
        <v/>
      </c>
    </row>
    <row r="76" spans="1:16" x14ac:dyDescent="0.25">
      <c r="J76" s="19"/>
      <c r="K76" s="19"/>
      <c r="O76" s="25"/>
    </row>
    <row r="77" spans="1:16" x14ac:dyDescent="0.25">
      <c r="J77" s="19"/>
      <c r="K77" s="19"/>
      <c r="O77" s="25"/>
    </row>
    <row r="78" spans="1:16" s="28" customFormat="1" ht="18.75" x14ac:dyDescent="0.3">
      <c r="A78" s="27" t="s">
        <v>4</v>
      </c>
      <c r="B78" s="27"/>
      <c r="F78" s="29"/>
      <c r="J78" s="27"/>
    </row>
    <row r="79" spans="1:16" s="28" customFormat="1" ht="18.75" x14ac:dyDescent="0.3">
      <c r="A79" s="27" t="s">
        <v>18</v>
      </c>
      <c r="B79" s="27"/>
      <c r="F79" s="29"/>
      <c r="J79" s="27"/>
    </row>
    <row r="80" spans="1:16" x14ac:dyDescent="0.25">
      <c r="A80" s="17">
        <v>1</v>
      </c>
      <c r="B80" s="17">
        <v>20.85</v>
      </c>
      <c r="C80" s="22">
        <v>374</v>
      </c>
      <c r="D80" s="22" t="str">
        <f>IF(ISBLANK(C80),"",VLOOKUP(C80,Entry,2,FALSE))</f>
        <v>Cathair Kelly</v>
      </c>
      <c r="E80" s="22" t="str">
        <f>IF(ISBLANK(C80),"",VLOOKUP(C80,Entry,3,FALSE))</f>
        <v>Carmen AC</v>
      </c>
      <c r="F80" s="23">
        <f>IF(ISBLANK(C80),"",VLOOKUP(C80,Entry,4,FALSE))</f>
        <v>37978</v>
      </c>
      <c r="G80" s="22" t="str">
        <f>IF(ISBLANK(C80),"",VLOOKUP(C80,Entry,7,FALSE))</f>
        <v>M15</v>
      </c>
      <c r="J80" s="19"/>
      <c r="K80" s="19"/>
      <c r="M80" s="24" t="str">
        <f>IF(ISBLANK(L80),"",VLOOKUP(L80,Entry,2,FALSE))</f>
        <v/>
      </c>
      <c r="N80" s="24" t="str">
        <f>IF(ISBLANK(L80),"",VLOOKUP(L80,Entry,3,FALSE))</f>
        <v/>
      </c>
      <c r="O80" s="25" t="str">
        <f>IF(ISBLANK(L80),"",VLOOKUP(L80,Entry,4,FALSE))</f>
        <v/>
      </c>
      <c r="P80" s="24" t="str">
        <f>IF(ISBLANK(L80),"",VLOOKUP(L80,Entry,7,FALSE))</f>
        <v/>
      </c>
    </row>
    <row r="81" spans="1:16" x14ac:dyDescent="0.25">
      <c r="A81" s="17">
        <v>2</v>
      </c>
      <c r="B81" s="17">
        <v>21.58</v>
      </c>
      <c r="C81" s="22">
        <v>414</v>
      </c>
      <c r="D81" s="22" t="str">
        <f>IF(ISBLANK(C81),"",VLOOKUP(C81,Entry,2,FALSE))</f>
        <v>Lexx McConville</v>
      </c>
      <c r="E81" s="22" t="str">
        <f>IF(ISBLANK(C81),"",VLOOKUP(C81,Entry,3,FALSE))</f>
        <v>North Down AC</v>
      </c>
      <c r="F81" s="23">
        <f>IF(ISBLANK(C81),"",VLOOKUP(C81,Entry,4,FALSE))</f>
        <v>38269</v>
      </c>
      <c r="G81" s="22" t="str">
        <f>IF(ISBLANK(C81),"",VLOOKUP(C81,Entry,7,FALSE))</f>
        <v>M15</v>
      </c>
      <c r="J81" s="19"/>
      <c r="K81" s="19"/>
      <c r="M81" s="24" t="str">
        <f>IF(ISBLANK(L81),"",VLOOKUP(L81,Entry,2,FALSE))</f>
        <v/>
      </c>
      <c r="N81" s="24" t="str">
        <f>IF(ISBLANK(L81),"",VLOOKUP(L81,Entry,3,FALSE))</f>
        <v/>
      </c>
      <c r="O81" s="25" t="str">
        <f>IF(ISBLANK(L81),"",VLOOKUP(L81,Entry,4,FALSE))</f>
        <v/>
      </c>
      <c r="P81" s="24" t="str">
        <f>IF(ISBLANK(L81),"",VLOOKUP(L81,Entry,7,FALSE))</f>
        <v/>
      </c>
    </row>
    <row r="82" spans="1:16" x14ac:dyDescent="0.25">
      <c r="A82" s="17">
        <v>3</v>
      </c>
      <c r="B82" s="17">
        <v>23.79</v>
      </c>
      <c r="C82" s="22">
        <v>154</v>
      </c>
      <c r="D82" s="22" t="str">
        <f>IF(ISBLANK(C82),"",VLOOKUP(C82,Entry,2,FALSE))</f>
        <v>Patrick Willis</v>
      </c>
      <c r="E82" s="22" t="str">
        <f>IF(ISBLANK(C82),"",VLOOKUP(C82,Entry,3,FALSE))</f>
        <v>Orangegrove AC</v>
      </c>
      <c r="F82" s="23">
        <f>IF(ISBLANK(C82),"",VLOOKUP(C82,Entry,4,FALSE))</f>
        <v>38614</v>
      </c>
      <c r="G82" s="22" t="str">
        <f>IF(ISBLANK(C82),"",VLOOKUP(C82,Entry,7,FALSE))</f>
        <v>M13</v>
      </c>
      <c r="J82" s="19"/>
      <c r="K82" s="19"/>
      <c r="M82" s="24" t="str">
        <f>IF(ISBLANK(L82),"",VLOOKUP(L82,Entry,2,FALSE))</f>
        <v/>
      </c>
      <c r="N82" s="24" t="str">
        <f>IF(ISBLANK(L82),"",VLOOKUP(L82,Entry,3,FALSE))</f>
        <v/>
      </c>
      <c r="O82" s="25" t="str">
        <f>IF(ISBLANK(L82),"",VLOOKUP(L82,Entry,4,FALSE))</f>
        <v/>
      </c>
      <c r="P82" s="24" t="str">
        <f>IF(ISBLANK(L82),"",VLOOKUP(L82,Entry,7,FALSE))</f>
        <v/>
      </c>
    </row>
    <row r="83" spans="1:16" x14ac:dyDescent="0.25">
      <c r="D83" s="24" t="str">
        <f t="shared" si="8"/>
        <v/>
      </c>
      <c r="E83" s="24" t="str">
        <f t="shared" si="9"/>
        <v/>
      </c>
      <c r="F83" s="25" t="str">
        <f t="shared" si="10"/>
        <v/>
      </c>
      <c r="G83" s="24" t="str">
        <f t="shared" si="11"/>
        <v/>
      </c>
      <c r="J83" s="19"/>
      <c r="K83" s="19"/>
      <c r="M83" s="24" t="str">
        <f t="shared" si="12"/>
        <v/>
      </c>
      <c r="N83" s="24" t="str">
        <f t="shared" si="13"/>
        <v/>
      </c>
      <c r="O83" s="25" t="str">
        <f t="shared" si="14"/>
        <v/>
      </c>
      <c r="P83" s="24" t="str">
        <f t="shared" si="15"/>
        <v/>
      </c>
    </row>
    <row r="84" spans="1:16" x14ac:dyDescent="0.25">
      <c r="D84" s="24" t="str">
        <f t="shared" si="8"/>
        <v/>
      </c>
      <c r="E84" s="24" t="str">
        <f t="shared" si="9"/>
        <v/>
      </c>
      <c r="F84" s="25" t="str">
        <f t="shared" si="10"/>
        <v/>
      </c>
      <c r="G84" s="24" t="str">
        <f t="shared" si="11"/>
        <v/>
      </c>
      <c r="J84" s="19"/>
      <c r="K84" s="19"/>
      <c r="M84" s="24" t="str">
        <f t="shared" si="12"/>
        <v/>
      </c>
      <c r="N84" s="24" t="str">
        <f t="shared" si="13"/>
        <v/>
      </c>
      <c r="O84" s="25" t="str">
        <f t="shared" si="14"/>
        <v/>
      </c>
      <c r="P84" s="24" t="str">
        <f t="shared" si="15"/>
        <v/>
      </c>
    </row>
    <row r="85" spans="1:16" s="28" customFormat="1" ht="18.75" x14ac:dyDescent="0.3">
      <c r="A85" s="27" t="s">
        <v>4</v>
      </c>
      <c r="B85" s="27"/>
      <c r="F85" s="29"/>
      <c r="J85" s="27"/>
    </row>
    <row r="86" spans="1:16" s="28" customFormat="1" ht="18.75" x14ac:dyDescent="0.3">
      <c r="A86" s="27" t="s">
        <v>19</v>
      </c>
      <c r="B86" s="27"/>
      <c r="F86" s="29"/>
      <c r="J86" s="27"/>
    </row>
    <row r="87" spans="1:16" s="19" customFormat="1" x14ac:dyDescent="0.25">
      <c r="A87" s="17" t="s">
        <v>6</v>
      </c>
      <c r="B87" s="17" t="s">
        <v>7</v>
      </c>
      <c r="C87" s="17" t="s">
        <v>8</v>
      </c>
      <c r="D87" s="17" t="s">
        <v>9</v>
      </c>
      <c r="E87" s="17" t="s">
        <v>10</v>
      </c>
      <c r="F87" s="18" t="s">
        <v>11</v>
      </c>
      <c r="G87" s="17" t="s">
        <v>12</v>
      </c>
      <c r="O87" s="20"/>
    </row>
    <row r="88" spans="1:16" x14ac:dyDescent="0.25">
      <c r="A88" s="17">
        <v>1</v>
      </c>
      <c r="B88" s="17">
        <v>19.57</v>
      </c>
      <c r="C88" s="22">
        <v>387</v>
      </c>
      <c r="D88" s="22" t="str">
        <f t="shared" si="8"/>
        <v>Nathan Stewart</v>
      </c>
      <c r="E88" s="22" t="str">
        <f t="shared" si="9"/>
        <v>Orangegrove AC</v>
      </c>
      <c r="F88" s="23">
        <f t="shared" si="10"/>
        <v>37605</v>
      </c>
      <c r="G88" s="22" t="str">
        <f t="shared" si="11"/>
        <v>M17</v>
      </c>
      <c r="J88" s="19"/>
      <c r="K88" s="19"/>
      <c r="M88" s="24" t="str">
        <f t="shared" si="12"/>
        <v/>
      </c>
      <c r="N88" s="24" t="str">
        <f t="shared" si="13"/>
        <v/>
      </c>
      <c r="O88" s="25" t="str">
        <f t="shared" si="14"/>
        <v/>
      </c>
      <c r="P88" s="24" t="str">
        <f t="shared" si="15"/>
        <v/>
      </c>
    </row>
    <row r="89" spans="1:16" x14ac:dyDescent="0.25">
      <c r="A89" s="17">
        <v>2</v>
      </c>
      <c r="B89" s="17">
        <v>19.940000000000001</v>
      </c>
      <c r="C89" s="22">
        <v>516</v>
      </c>
      <c r="D89" s="22" t="str">
        <f t="shared" si="8"/>
        <v>Marcus McConkey</v>
      </c>
      <c r="E89" s="22" t="str">
        <f t="shared" si="9"/>
        <v>Loughview AC</v>
      </c>
      <c r="F89" s="23">
        <f t="shared" si="10"/>
        <v>37948</v>
      </c>
      <c r="G89" s="22" t="str">
        <f t="shared" si="11"/>
        <v>M15</v>
      </c>
      <c r="J89" s="19"/>
      <c r="K89" s="19"/>
      <c r="M89" s="24" t="str">
        <f t="shared" si="12"/>
        <v/>
      </c>
      <c r="N89" s="24" t="str">
        <f t="shared" si="13"/>
        <v/>
      </c>
      <c r="O89" s="25" t="str">
        <f t="shared" si="14"/>
        <v/>
      </c>
      <c r="P89" s="24" t="str">
        <f t="shared" si="15"/>
        <v/>
      </c>
    </row>
    <row r="90" spans="1:16" x14ac:dyDescent="0.25">
      <c r="A90" s="17">
        <v>3</v>
      </c>
      <c r="B90" s="17">
        <v>20.88</v>
      </c>
      <c r="C90" s="22">
        <v>384</v>
      </c>
      <c r="D90" s="22" t="str">
        <f t="shared" si="8"/>
        <v>Matthew Sykes</v>
      </c>
      <c r="E90" s="22" t="str">
        <f t="shared" si="9"/>
        <v>Orangegrove AC</v>
      </c>
      <c r="F90" s="23">
        <f t="shared" si="10"/>
        <v>38172</v>
      </c>
      <c r="G90" s="22" t="str">
        <f t="shared" si="11"/>
        <v>M15</v>
      </c>
      <c r="J90" s="19"/>
      <c r="K90" s="19"/>
      <c r="M90" s="24" t="str">
        <f t="shared" si="12"/>
        <v/>
      </c>
      <c r="N90" s="24" t="str">
        <f t="shared" si="13"/>
        <v/>
      </c>
      <c r="O90" s="25" t="str">
        <f t="shared" si="14"/>
        <v/>
      </c>
      <c r="P90" s="24" t="str">
        <f t="shared" si="15"/>
        <v/>
      </c>
    </row>
    <row r="91" spans="1:16" x14ac:dyDescent="0.25">
      <c r="A91" s="17">
        <v>4</v>
      </c>
      <c r="B91" s="17">
        <v>21.69</v>
      </c>
      <c r="C91" s="22">
        <v>389</v>
      </c>
      <c r="D91" s="22" t="str">
        <f t="shared" si="8"/>
        <v>Oscar Wilson</v>
      </c>
      <c r="E91" s="22" t="str">
        <f t="shared" si="9"/>
        <v>Orangegrove AC</v>
      </c>
      <c r="F91" s="23">
        <f t="shared" si="10"/>
        <v>37677</v>
      </c>
      <c r="G91" s="22" t="str">
        <f t="shared" si="11"/>
        <v>M17</v>
      </c>
      <c r="J91" s="19"/>
      <c r="K91" s="19"/>
      <c r="M91" s="24" t="str">
        <f t="shared" si="12"/>
        <v/>
      </c>
      <c r="N91" s="24" t="str">
        <f t="shared" si="13"/>
        <v/>
      </c>
      <c r="O91" s="25" t="str">
        <f t="shared" si="14"/>
        <v/>
      </c>
      <c r="P91" s="24" t="str">
        <f t="shared" si="15"/>
        <v/>
      </c>
    </row>
    <row r="92" spans="1:16" x14ac:dyDescent="0.25">
      <c r="D92" s="24" t="str">
        <f t="shared" si="8"/>
        <v/>
      </c>
      <c r="E92" s="24" t="str">
        <f t="shared" si="9"/>
        <v/>
      </c>
      <c r="F92" s="25" t="str">
        <f t="shared" si="10"/>
        <v/>
      </c>
      <c r="G92" s="24" t="str">
        <f t="shared" si="11"/>
        <v/>
      </c>
      <c r="J92" s="19"/>
      <c r="K92" s="19"/>
      <c r="M92" s="24" t="str">
        <f t="shared" si="12"/>
        <v/>
      </c>
      <c r="N92" s="24" t="str">
        <f t="shared" si="13"/>
        <v/>
      </c>
      <c r="O92" s="25" t="str">
        <f t="shared" si="14"/>
        <v/>
      </c>
      <c r="P92" s="24" t="str">
        <f t="shared" si="15"/>
        <v/>
      </c>
    </row>
    <row r="93" spans="1:16" x14ac:dyDescent="0.25">
      <c r="D93" s="24" t="str">
        <f t="shared" si="8"/>
        <v/>
      </c>
      <c r="E93" s="24" t="str">
        <f t="shared" si="9"/>
        <v/>
      </c>
      <c r="F93" s="25" t="str">
        <f t="shared" si="10"/>
        <v/>
      </c>
      <c r="G93" s="24" t="str">
        <f t="shared" si="11"/>
        <v/>
      </c>
      <c r="J93" s="19"/>
      <c r="K93" s="19"/>
      <c r="M93" s="24" t="str">
        <f t="shared" si="12"/>
        <v/>
      </c>
      <c r="N93" s="24" t="str">
        <f t="shared" si="13"/>
        <v/>
      </c>
      <c r="O93" s="25" t="str">
        <f t="shared" si="14"/>
        <v/>
      </c>
      <c r="P93" s="24" t="str">
        <f t="shared" si="15"/>
        <v/>
      </c>
    </row>
    <row r="94" spans="1:16" s="28" customFormat="1" ht="18.75" x14ac:dyDescent="0.3">
      <c r="A94" s="27" t="s">
        <v>4</v>
      </c>
      <c r="B94" s="27"/>
      <c r="F94" s="29"/>
      <c r="J94" s="27"/>
    </row>
    <row r="95" spans="1:16" s="28" customFormat="1" ht="18.75" x14ac:dyDescent="0.3">
      <c r="A95" s="27" t="s">
        <v>20</v>
      </c>
      <c r="B95" s="27"/>
      <c r="F95" s="29"/>
      <c r="J95" s="27"/>
    </row>
    <row r="96" spans="1:16" s="19" customFormat="1" x14ac:dyDescent="0.25">
      <c r="A96" s="17" t="s">
        <v>6</v>
      </c>
      <c r="B96" s="17" t="s">
        <v>7</v>
      </c>
      <c r="C96" s="17" t="s">
        <v>8</v>
      </c>
      <c r="D96" s="17" t="s">
        <v>9</v>
      </c>
      <c r="E96" s="17" t="s">
        <v>10</v>
      </c>
      <c r="F96" s="18" t="s">
        <v>11</v>
      </c>
      <c r="G96" s="17" t="s">
        <v>12</v>
      </c>
      <c r="O96" s="20"/>
    </row>
    <row r="97" spans="1:16" x14ac:dyDescent="0.25">
      <c r="A97" s="17">
        <v>1</v>
      </c>
      <c r="B97" s="17">
        <v>19.34</v>
      </c>
      <c r="C97" s="22">
        <v>383</v>
      </c>
      <c r="D97" s="22" t="str">
        <f t="shared" si="8"/>
        <v>Adam Sykes</v>
      </c>
      <c r="E97" s="22" t="str">
        <f t="shared" si="9"/>
        <v>Orangegrove AC</v>
      </c>
      <c r="F97" s="23">
        <f t="shared" si="10"/>
        <v>37481</v>
      </c>
      <c r="G97" s="22" t="str">
        <f t="shared" si="11"/>
        <v>M17</v>
      </c>
      <c r="J97" s="19"/>
      <c r="K97" s="19"/>
      <c r="M97" s="24" t="str">
        <f t="shared" si="12"/>
        <v/>
      </c>
      <c r="N97" s="24" t="str">
        <f t="shared" si="13"/>
        <v/>
      </c>
      <c r="O97" s="25" t="str">
        <f t="shared" si="14"/>
        <v/>
      </c>
      <c r="P97" s="24" t="str">
        <f t="shared" si="15"/>
        <v/>
      </c>
    </row>
    <row r="98" spans="1:16" x14ac:dyDescent="0.25">
      <c r="A98" s="17">
        <v>2</v>
      </c>
      <c r="B98" s="17">
        <v>19.78</v>
      </c>
      <c r="C98" s="22">
        <v>386</v>
      </c>
      <c r="D98" s="22" t="str">
        <f t="shared" si="8"/>
        <v>Lewis Hamilton</v>
      </c>
      <c r="E98" s="22" t="str">
        <f t="shared" si="9"/>
        <v>Orangegrove AC</v>
      </c>
      <c r="F98" s="23">
        <f t="shared" si="10"/>
        <v>37610</v>
      </c>
      <c r="G98" s="22" t="str">
        <f t="shared" si="11"/>
        <v>M17</v>
      </c>
      <c r="J98" s="19"/>
      <c r="K98" s="19"/>
      <c r="M98" s="24" t="str">
        <f t="shared" si="12"/>
        <v/>
      </c>
      <c r="N98" s="24" t="str">
        <f t="shared" si="13"/>
        <v/>
      </c>
      <c r="O98" s="25" t="str">
        <f t="shared" si="14"/>
        <v/>
      </c>
      <c r="P98" s="24" t="str">
        <f t="shared" si="15"/>
        <v/>
      </c>
    </row>
    <row r="99" spans="1:16" x14ac:dyDescent="0.25">
      <c r="A99" s="17">
        <v>3</v>
      </c>
      <c r="B99" s="17">
        <v>20.27</v>
      </c>
      <c r="C99" s="22">
        <v>99</v>
      </c>
      <c r="D99" s="22" t="str">
        <f t="shared" si="8"/>
        <v>Gerard Adair</v>
      </c>
      <c r="E99" s="22" t="str">
        <f t="shared" si="9"/>
        <v>North Down AC</v>
      </c>
      <c r="F99" s="23">
        <f t="shared" si="10"/>
        <v>27760</v>
      </c>
      <c r="G99" s="22" t="str">
        <f t="shared" si="11"/>
        <v>M40</v>
      </c>
      <c r="J99" s="19"/>
      <c r="K99" s="19"/>
      <c r="M99" s="24" t="str">
        <f t="shared" si="12"/>
        <v/>
      </c>
      <c r="N99" s="24" t="str">
        <f t="shared" si="13"/>
        <v/>
      </c>
      <c r="O99" s="25" t="str">
        <f t="shared" si="14"/>
        <v/>
      </c>
      <c r="P99" s="24" t="str">
        <f t="shared" si="15"/>
        <v/>
      </c>
    </row>
    <row r="100" spans="1:16" x14ac:dyDescent="0.25">
      <c r="A100" s="17">
        <v>4</v>
      </c>
      <c r="B100" s="17">
        <v>20.55</v>
      </c>
      <c r="C100" s="22">
        <v>388</v>
      </c>
      <c r="D100" s="22" t="str">
        <f t="shared" si="8"/>
        <v>Leo McMillan</v>
      </c>
      <c r="E100" s="22" t="str">
        <f t="shared" si="9"/>
        <v>Orangegrove AC</v>
      </c>
      <c r="F100" s="23">
        <f t="shared" si="10"/>
        <v>37643</v>
      </c>
      <c r="G100" s="22" t="str">
        <f t="shared" si="11"/>
        <v>M17</v>
      </c>
      <c r="J100" s="19"/>
      <c r="K100" s="19"/>
      <c r="M100" s="24" t="str">
        <f t="shared" si="12"/>
        <v/>
      </c>
      <c r="N100" s="24" t="str">
        <f t="shared" si="13"/>
        <v/>
      </c>
      <c r="O100" s="25" t="str">
        <f t="shared" si="14"/>
        <v/>
      </c>
      <c r="P100" s="24" t="str">
        <f t="shared" si="15"/>
        <v/>
      </c>
    </row>
    <row r="101" spans="1:16" x14ac:dyDescent="0.25">
      <c r="A101" s="17">
        <v>5</v>
      </c>
      <c r="B101" s="17">
        <v>20.94</v>
      </c>
      <c r="C101" s="22">
        <v>98</v>
      </c>
      <c r="D101" s="22" t="str">
        <f t="shared" si="8"/>
        <v>Ross Robinson</v>
      </c>
      <c r="E101" s="22" t="str">
        <f t="shared" si="9"/>
        <v>Orangegrove AC</v>
      </c>
      <c r="F101" s="23">
        <f t="shared" si="10"/>
        <v>28880</v>
      </c>
      <c r="G101" s="22" t="str">
        <f t="shared" si="11"/>
        <v>M35</v>
      </c>
      <c r="J101" s="19"/>
      <c r="K101" s="19"/>
      <c r="M101" s="24" t="str">
        <f t="shared" si="12"/>
        <v/>
      </c>
      <c r="N101" s="24" t="str">
        <f t="shared" si="13"/>
        <v/>
      </c>
      <c r="O101" s="25" t="str">
        <f t="shared" si="14"/>
        <v/>
      </c>
      <c r="P101" s="24" t="str">
        <f t="shared" si="15"/>
        <v/>
      </c>
    </row>
    <row r="102" spans="1:16" x14ac:dyDescent="0.25">
      <c r="A102" s="17">
        <v>6</v>
      </c>
      <c r="B102" s="17">
        <v>22.85</v>
      </c>
      <c r="C102" s="22">
        <v>126</v>
      </c>
      <c r="D102" s="22" t="str">
        <f t="shared" si="8"/>
        <v>Joe Frey</v>
      </c>
      <c r="E102" s="22" t="str">
        <f t="shared" si="9"/>
        <v>Lagan Valley AC</v>
      </c>
      <c r="F102" s="23">
        <f t="shared" si="10"/>
        <v>20969</v>
      </c>
      <c r="G102" s="22" t="str">
        <f t="shared" si="11"/>
        <v>M60</v>
      </c>
      <c r="J102" s="19"/>
      <c r="K102" s="19"/>
      <c r="M102" s="24" t="str">
        <f t="shared" si="12"/>
        <v/>
      </c>
      <c r="N102" s="24" t="str">
        <f t="shared" si="13"/>
        <v/>
      </c>
      <c r="O102" s="25" t="str">
        <f t="shared" si="14"/>
        <v/>
      </c>
      <c r="P102" s="24" t="str">
        <f t="shared" si="15"/>
        <v/>
      </c>
    </row>
    <row r="103" spans="1:16" x14ac:dyDescent="0.25">
      <c r="A103" s="17">
        <v>7</v>
      </c>
      <c r="B103" s="17">
        <v>25.34</v>
      </c>
      <c r="C103" s="22">
        <v>27</v>
      </c>
      <c r="D103" s="22" t="str">
        <f t="shared" si="8"/>
        <v>Matthew Gildea</v>
      </c>
      <c r="E103" s="22" t="str">
        <f t="shared" si="9"/>
        <v>Armagh AC</v>
      </c>
      <c r="F103" s="23">
        <f t="shared" si="10"/>
        <v>37645</v>
      </c>
      <c r="G103" s="22" t="str">
        <f t="shared" si="11"/>
        <v>M17</v>
      </c>
      <c r="J103" s="19"/>
      <c r="K103" s="19"/>
      <c r="M103" s="24" t="str">
        <f t="shared" si="12"/>
        <v/>
      </c>
      <c r="N103" s="24" t="str">
        <f t="shared" si="13"/>
        <v/>
      </c>
      <c r="O103" s="25" t="str">
        <f t="shared" si="14"/>
        <v/>
      </c>
      <c r="P103" s="24" t="str">
        <f t="shared" si="15"/>
        <v/>
      </c>
    </row>
    <row r="104" spans="1:16" x14ac:dyDescent="0.25">
      <c r="D104" s="24" t="str">
        <f t="shared" si="8"/>
        <v/>
      </c>
      <c r="E104" s="24" t="str">
        <f t="shared" si="9"/>
        <v/>
      </c>
      <c r="F104" s="25" t="str">
        <f t="shared" si="10"/>
        <v/>
      </c>
      <c r="G104" s="24" t="str">
        <f t="shared" si="11"/>
        <v/>
      </c>
      <c r="J104" s="19"/>
      <c r="K104" s="19"/>
      <c r="M104" s="24" t="str">
        <f t="shared" si="12"/>
        <v/>
      </c>
      <c r="N104" s="24" t="str">
        <f t="shared" si="13"/>
        <v/>
      </c>
      <c r="O104" s="25" t="str">
        <f t="shared" si="14"/>
        <v/>
      </c>
      <c r="P104" s="24" t="str">
        <f t="shared" si="15"/>
        <v/>
      </c>
    </row>
    <row r="105" spans="1:16" x14ac:dyDescent="0.25">
      <c r="D105" s="24" t="str">
        <f t="shared" si="8"/>
        <v/>
      </c>
      <c r="E105" s="24" t="str">
        <f t="shared" si="9"/>
        <v/>
      </c>
      <c r="F105" s="25" t="str">
        <f t="shared" si="10"/>
        <v/>
      </c>
      <c r="G105" s="24" t="str">
        <f t="shared" si="11"/>
        <v/>
      </c>
      <c r="J105" s="19"/>
      <c r="K105" s="19"/>
      <c r="M105" s="24" t="str">
        <f t="shared" si="12"/>
        <v/>
      </c>
      <c r="N105" s="24" t="str">
        <f t="shared" si="13"/>
        <v/>
      </c>
      <c r="O105" s="25" t="str">
        <f t="shared" si="14"/>
        <v/>
      </c>
      <c r="P105" s="24" t="str">
        <f t="shared" si="15"/>
        <v/>
      </c>
    </row>
    <row r="106" spans="1:16" s="28" customFormat="1" ht="18.75" x14ac:dyDescent="0.3">
      <c r="A106" s="27" t="s">
        <v>4</v>
      </c>
      <c r="B106" s="27"/>
      <c r="F106" s="29"/>
      <c r="J106" s="27"/>
    </row>
    <row r="107" spans="1:16" s="28" customFormat="1" ht="18.75" x14ac:dyDescent="0.3">
      <c r="A107" s="27" t="s">
        <v>21</v>
      </c>
      <c r="B107" s="27"/>
      <c r="F107" s="29"/>
      <c r="J107" s="27"/>
    </row>
    <row r="108" spans="1:16" s="19" customFormat="1" x14ac:dyDescent="0.25">
      <c r="A108" s="17" t="s">
        <v>6</v>
      </c>
      <c r="B108" s="17" t="s">
        <v>7</v>
      </c>
      <c r="C108" s="17" t="s">
        <v>8</v>
      </c>
      <c r="D108" s="17" t="s">
        <v>9</v>
      </c>
      <c r="E108" s="17" t="s">
        <v>10</v>
      </c>
      <c r="F108" s="18" t="s">
        <v>11</v>
      </c>
      <c r="G108" s="17" t="s">
        <v>12</v>
      </c>
      <c r="O108" s="20"/>
    </row>
    <row r="109" spans="1:16" x14ac:dyDescent="0.25">
      <c r="A109" s="17">
        <v>1</v>
      </c>
      <c r="B109" s="17">
        <v>18.489999999999998</v>
      </c>
      <c r="C109" s="22">
        <v>502</v>
      </c>
      <c r="D109" s="22" t="str">
        <f t="shared" si="8"/>
        <v>Reece Simpson</v>
      </c>
      <c r="E109" s="22" t="str">
        <f t="shared" si="9"/>
        <v>North Down AC</v>
      </c>
      <c r="F109" s="23">
        <f t="shared" si="10"/>
        <v>36126</v>
      </c>
      <c r="G109" s="22" t="str">
        <f t="shared" si="11"/>
        <v>MO</v>
      </c>
      <c r="J109" s="19"/>
      <c r="K109" s="19"/>
      <c r="M109" s="24" t="str">
        <f t="shared" si="12"/>
        <v/>
      </c>
      <c r="N109" s="24" t="str">
        <f t="shared" si="13"/>
        <v/>
      </c>
      <c r="O109" s="25" t="str">
        <f t="shared" si="14"/>
        <v/>
      </c>
      <c r="P109" s="24" t="str">
        <f t="shared" si="15"/>
        <v/>
      </c>
    </row>
    <row r="110" spans="1:16" x14ac:dyDescent="0.25">
      <c r="A110" s="17">
        <v>2</v>
      </c>
      <c r="B110" s="17">
        <v>18.850000000000001</v>
      </c>
      <c r="C110" s="22">
        <v>394</v>
      </c>
      <c r="D110" s="22" t="str">
        <f t="shared" si="8"/>
        <v>Luke Adair</v>
      </c>
      <c r="E110" s="22" t="str">
        <f t="shared" si="9"/>
        <v>North Down AC</v>
      </c>
      <c r="F110" s="23">
        <f t="shared" si="10"/>
        <v>36797</v>
      </c>
      <c r="G110" s="22" t="str">
        <f t="shared" si="11"/>
        <v>M20</v>
      </c>
      <c r="J110" s="19"/>
      <c r="K110" s="19"/>
      <c r="M110" s="24" t="str">
        <f t="shared" si="12"/>
        <v/>
      </c>
      <c r="N110" s="24" t="str">
        <f t="shared" si="13"/>
        <v/>
      </c>
      <c r="O110" s="25" t="str">
        <f t="shared" si="14"/>
        <v/>
      </c>
      <c r="P110" s="24" t="str">
        <f t="shared" si="15"/>
        <v/>
      </c>
    </row>
    <row r="111" spans="1:16" x14ac:dyDescent="0.25">
      <c r="A111" s="17">
        <v>3</v>
      </c>
      <c r="B111" s="17">
        <v>18.989999999999998</v>
      </c>
      <c r="C111" s="22">
        <v>391</v>
      </c>
      <c r="D111" s="22" t="str">
        <f t="shared" si="8"/>
        <v>Aaron McCord</v>
      </c>
      <c r="E111" s="22" t="str">
        <f t="shared" si="9"/>
        <v>Orangegrove AC</v>
      </c>
      <c r="F111" s="23">
        <f t="shared" si="10"/>
        <v>37495</v>
      </c>
      <c r="G111" s="22" t="str">
        <f t="shared" si="11"/>
        <v>M17</v>
      </c>
      <c r="J111" s="19"/>
      <c r="K111" s="19"/>
      <c r="M111" s="24" t="str">
        <f t="shared" si="12"/>
        <v/>
      </c>
      <c r="N111" s="24" t="str">
        <f t="shared" si="13"/>
        <v/>
      </c>
      <c r="O111" s="25" t="str">
        <f t="shared" si="14"/>
        <v/>
      </c>
      <c r="P111" s="24" t="str">
        <f t="shared" si="15"/>
        <v/>
      </c>
    </row>
    <row r="112" spans="1:16" x14ac:dyDescent="0.25">
      <c r="A112" s="17">
        <v>4</v>
      </c>
      <c r="B112" s="17">
        <v>19.36</v>
      </c>
      <c r="C112" s="22">
        <v>409</v>
      </c>
      <c r="D112" s="22" t="str">
        <f t="shared" si="8"/>
        <v>Andrew Barber</v>
      </c>
      <c r="E112" s="22" t="str">
        <f t="shared" si="9"/>
        <v>Unattached</v>
      </c>
      <c r="F112" s="23">
        <f t="shared" si="10"/>
        <v>33553</v>
      </c>
      <c r="G112" s="22" t="str">
        <f t="shared" si="11"/>
        <v>MO</v>
      </c>
      <c r="J112" s="19"/>
      <c r="K112" s="19"/>
      <c r="M112" s="24" t="str">
        <f t="shared" si="12"/>
        <v/>
      </c>
      <c r="N112" s="24" t="str">
        <f t="shared" si="13"/>
        <v/>
      </c>
      <c r="O112" s="25" t="str">
        <f t="shared" si="14"/>
        <v/>
      </c>
      <c r="P112" s="24" t="str">
        <f t="shared" si="15"/>
        <v/>
      </c>
    </row>
    <row r="113" spans="1:16" x14ac:dyDescent="0.25">
      <c r="A113" s="17">
        <v>5</v>
      </c>
      <c r="B113" s="17">
        <v>19.420000000000002</v>
      </c>
      <c r="C113" s="22">
        <v>407</v>
      </c>
      <c r="D113" s="22" t="str">
        <f t="shared" si="8"/>
        <v>Daniel McCullough</v>
      </c>
      <c r="E113" s="22" t="str">
        <f t="shared" si="9"/>
        <v>Ballymena &amp; Antrim AC</v>
      </c>
      <c r="F113" s="23">
        <f t="shared" si="10"/>
        <v>37145</v>
      </c>
      <c r="G113" s="22" t="str">
        <f t="shared" si="11"/>
        <v>M17</v>
      </c>
      <c r="J113" s="19"/>
      <c r="K113" s="19"/>
      <c r="M113" s="24" t="str">
        <f t="shared" si="12"/>
        <v/>
      </c>
      <c r="N113" s="24" t="str">
        <f t="shared" si="13"/>
        <v/>
      </c>
      <c r="O113" s="25" t="str">
        <f t="shared" si="14"/>
        <v/>
      </c>
      <c r="P113" s="24" t="str">
        <f t="shared" si="15"/>
        <v/>
      </c>
    </row>
    <row r="114" spans="1:16" x14ac:dyDescent="0.25">
      <c r="A114" s="17">
        <v>6</v>
      </c>
      <c r="B114" s="17">
        <v>19.77</v>
      </c>
      <c r="C114" s="22">
        <v>149</v>
      </c>
      <c r="D114" s="22" t="str">
        <f t="shared" si="8"/>
        <v>Scott Henry</v>
      </c>
      <c r="E114" s="22" t="str">
        <f t="shared" si="9"/>
        <v>North Down AC</v>
      </c>
      <c r="F114" s="23">
        <f t="shared" si="10"/>
        <v>37091</v>
      </c>
      <c r="G114" s="22" t="str">
        <f t="shared" si="11"/>
        <v>M20</v>
      </c>
      <c r="J114" s="19"/>
      <c r="K114" s="19"/>
      <c r="M114" s="24" t="str">
        <f t="shared" si="12"/>
        <v/>
      </c>
      <c r="N114" s="24" t="str">
        <f t="shared" si="13"/>
        <v/>
      </c>
      <c r="O114" s="25" t="str">
        <f t="shared" si="14"/>
        <v/>
      </c>
      <c r="P114" s="24" t="str">
        <f t="shared" si="15"/>
        <v/>
      </c>
    </row>
    <row r="115" spans="1:16" x14ac:dyDescent="0.25">
      <c r="D115" s="24" t="str">
        <f t="shared" si="8"/>
        <v/>
      </c>
      <c r="E115" s="24" t="str">
        <f t="shared" si="9"/>
        <v/>
      </c>
      <c r="F115" s="25" t="str">
        <f t="shared" si="10"/>
        <v/>
      </c>
      <c r="G115" s="24" t="str">
        <f t="shared" si="11"/>
        <v/>
      </c>
      <c r="J115" s="19"/>
      <c r="K115" s="19"/>
      <c r="M115" s="24" t="str">
        <f t="shared" si="12"/>
        <v/>
      </c>
      <c r="N115" s="24" t="str">
        <f t="shared" si="13"/>
        <v/>
      </c>
      <c r="O115" s="25" t="str">
        <f t="shared" si="14"/>
        <v/>
      </c>
      <c r="P115" s="24" t="str">
        <f t="shared" si="15"/>
        <v/>
      </c>
    </row>
    <row r="116" spans="1:16" x14ac:dyDescent="0.25">
      <c r="D116" s="24" t="str">
        <f t="shared" si="8"/>
        <v/>
      </c>
      <c r="E116" s="24" t="str">
        <f t="shared" si="9"/>
        <v/>
      </c>
      <c r="F116" s="25" t="str">
        <f t="shared" si="10"/>
        <v/>
      </c>
      <c r="G116" s="24" t="str">
        <f t="shared" si="11"/>
        <v/>
      </c>
      <c r="J116" s="19"/>
      <c r="K116" s="19"/>
      <c r="M116" s="24" t="str">
        <f t="shared" si="12"/>
        <v/>
      </c>
      <c r="N116" s="24" t="str">
        <f t="shared" si="13"/>
        <v/>
      </c>
      <c r="O116" s="25" t="str">
        <f t="shared" si="14"/>
        <v/>
      </c>
      <c r="P116" s="24" t="str">
        <f t="shared" si="15"/>
        <v/>
      </c>
    </row>
    <row r="117" spans="1:16" s="28" customFormat="1" ht="18.75" x14ac:dyDescent="0.3">
      <c r="A117" s="27" t="s">
        <v>22</v>
      </c>
      <c r="B117" s="27"/>
      <c r="F117" s="29"/>
      <c r="J117" s="27"/>
    </row>
    <row r="118" spans="1:16" s="28" customFormat="1" ht="18.75" x14ac:dyDescent="0.3">
      <c r="A118" s="27" t="s">
        <v>23</v>
      </c>
      <c r="B118" s="27"/>
      <c r="F118" s="29"/>
      <c r="J118" s="27"/>
    </row>
    <row r="119" spans="1:16" s="19" customFormat="1" x14ac:dyDescent="0.25">
      <c r="A119" s="17" t="s">
        <v>6</v>
      </c>
      <c r="B119" s="17" t="s">
        <v>7</v>
      </c>
      <c r="C119" s="17" t="s">
        <v>8</v>
      </c>
      <c r="D119" s="17" t="s">
        <v>9</v>
      </c>
      <c r="E119" s="17" t="s">
        <v>10</v>
      </c>
      <c r="F119" s="18" t="s">
        <v>11</v>
      </c>
      <c r="G119" s="17" t="s">
        <v>12</v>
      </c>
      <c r="O119" s="20"/>
    </row>
    <row r="120" spans="1:16" x14ac:dyDescent="0.25">
      <c r="A120" s="17">
        <v>1</v>
      </c>
      <c r="B120" s="33" t="s">
        <v>24</v>
      </c>
      <c r="C120" s="22">
        <v>418</v>
      </c>
      <c r="D120" s="22" t="str">
        <f t="shared" ref="D120:D127" si="16">IF(ISBLANK(C120),"",VLOOKUP(C120,Entry,2,FALSE))</f>
        <v>Katie McCleery</v>
      </c>
      <c r="E120" s="22" t="str">
        <f t="shared" ref="E120:E127" si="17">IF(ISBLANK(C120),"",VLOOKUP(C120,Entry,3,FALSE))</f>
        <v>City of Lisburn</v>
      </c>
      <c r="F120" s="23">
        <f t="shared" ref="F120:F127" si="18">IF(ISBLANK(C120),"",VLOOKUP(C120,Entry,4,FALSE))</f>
        <v>38650</v>
      </c>
      <c r="G120" s="22" t="str">
        <f t="shared" ref="G120:G127" si="19">IF(ISBLANK(C120),"",VLOOKUP(C120,Entry,7,FALSE))</f>
        <v>F13</v>
      </c>
      <c r="J120" s="19"/>
      <c r="K120" s="19"/>
      <c r="M120" s="24" t="str">
        <f t="shared" ref="M120:M127" si="20">IF(ISBLANK(L120),"",VLOOKUP(L120,Entry,2,FALSE))</f>
        <v/>
      </c>
      <c r="N120" s="24" t="str">
        <f t="shared" ref="N120:N127" si="21">IF(ISBLANK(L120),"",VLOOKUP(L120,Entry,3,FALSE))</f>
        <v/>
      </c>
      <c r="O120" s="25" t="str">
        <f t="shared" ref="O120:O127" si="22">IF(ISBLANK(L120),"",VLOOKUP(L120,Entry,4,FALSE))</f>
        <v/>
      </c>
      <c r="P120" s="24" t="str">
        <f t="shared" ref="P120:P127" si="23">IF(ISBLANK(L120),"",VLOOKUP(L120,Entry,7,FALSE))</f>
        <v/>
      </c>
    </row>
    <row r="121" spans="1:16" x14ac:dyDescent="0.25">
      <c r="A121" s="17">
        <v>2</v>
      </c>
      <c r="B121" s="33" t="s">
        <v>25</v>
      </c>
      <c r="C121" s="22">
        <v>100</v>
      </c>
      <c r="D121" s="22" t="str">
        <f t="shared" si="16"/>
        <v xml:space="preserve">Kirsty Foster </v>
      </c>
      <c r="E121" s="22" t="str">
        <f t="shared" si="17"/>
        <v>East Down AC</v>
      </c>
      <c r="F121" s="23">
        <f t="shared" si="18"/>
        <v>38419</v>
      </c>
      <c r="G121" s="22" t="str">
        <f t="shared" si="19"/>
        <v>F15</v>
      </c>
      <c r="J121" s="19"/>
      <c r="K121" s="19"/>
      <c r="M121" s="24" t="str">
        <f t="shared" si="20"/>
        <v/>
      </c>
      <c r="N121" s="24" t="str">
        <f t="shared" si="21"/>
        <v/>
      </c>
      <c r="O121" s="25" t="str">
        <f t="shared" si="22"/>
        <v/>
      </c>
      <c r="P121" s="24" t="str">
        <f t="shared" si="23"/>
        <v/>
      </c>
    </row>
    <row r="122" spans="1:16" x14ac:dyDescent="0.25">
      <c r="A122" s="17">
        <v>3</v>
      </c>
      <c r="B122" s="33" t="s">
        <v>26</v>
      </c>
      <c r="C122" s="22">
        <v>135</v>
      </c>
      <c r="D122" s="22" t="str">
        <f t="shared" si="16"/>
        <v>Ella Haynes</v>
      </c>
      <c r="E122" s="22" t="str">
        <f t="shared" si="17"/>
        <v>Armagh AC</v>
      </c>
      <c r="F122" s="23">
        <f t="shared" si="18"/>
        <v>38321</v>
      </c>
      <c r="G122" s="22" t="str">
        <f t="shared" si="19"/>
        <v>F15</v>
      </c>
      <c r="J122" s="19"/>
      <c r="K122" s="19"/>
      <c r="M122" s="24" t="str">
        <f t="shared" si="20"/>
        <v/>
      </c>
      <c r="N122" s="24" t="str">
        <f t="shared" si="21"/>
        <v/>
      </c>
      <c r="O122" s="25" t="str">
        <f t="shared" si="22"/>
        <v/>
      </c>
      <c r="P122" s="24" t="str">
        <f t="shared" si="23"/>
        <v/>
      </c>
    </row>
    <row r="123" spans="1:16" x14ac:dyDescent="0.25">
      <c r="A123" s="17">
        <v>4</v>
      </c>
      <c r="B123" s="33" t="s">
        <v>27</v>
      </c>
      <c r="C123" s="22">
        <v>122</v>
      </c>
      <c r="D123" s="22" t="str">
        <f t="shared" si="16"/>
        <v>Lucy Foster</v>
      </c>
      <c r="E123" s="22" t="str">
        <f t="shared" si="17"/>
        <v>East Down AC</v>
      </c>
      <c r="F123" s="23">
        <f t="shared" si="18"/>
        <v>38846</v>
      </c>
      <c r="G123" s="22" t="str">
        <f t="shared" si="19"/>
        <v>F13</v>
      </c>
      <c r="J123" s="19"/>
      <c r="K123" s="19"/>
      <c r="M123" s="24" t="str">
        <f t="shared" si="20"/>
        <v/>
      </c>
      <c r="N123" s="24" t="str">
        <f t="shared" si="21"/>
        <v/>
      </c>
      <c r="O123" s="25" t="str">
        <f t="shared" si="22"/>
        <v/>
      </c>
      <c r="P123" s="24" t="str">
        <f t="shared" si="23"/>
        <v/>
      </c>
    </row>
    <row r="124" spans="1:16" x14ac:dyDescent="0.25">
      <c r="A124" s="17">
        <v>5</v>
      </c>
      <c r="B124" s="33" t="s">
        <v>28</v>
      </c>
      <c r="C124" s="22">
        <v>150</v>
      </c>
      <c r="D124" s="22" t="str">
        <f t="shared" si="16"/>
        <v>Lucy Cheatley</v>
      </c>
      <c r="E124" s="22" t="str">
        <f t="shared" si="17"/>
        <v>North Down AC</v>
      </c>
      <c r="F124" s="23">
        <f t="shared" si="18"/>
        <v>38814</v>
      </c>
      <c r="G124" s="22" t="str">
        <f t="shared" si="19"/>
        <v>F13</v>
      </c>
      <c r="J124" s="19"/>
      <c r="K124" s="19"/>
      <c r="M124" s="24" t="str">
        <f t="shared" si="20"/>
        <v/>
      </c>
      <c r="N124" s="24" t="str">
        <f t="shared" si="21"/>
        <v/>
      </c>
      <c r="O124" s="25" t="str">
        <f t="shared" si="22"/>
        <v/>
      </c>
      <c r="P124" s="24" t="str">
        <f t="shared" si="23"/>
        <v/>
      </c>
    </row>
    <row r="125" spans="1:16" x14ac:dyDescent="0.25">
      <c r="A125" s="17">
        <v>6</v>
      </c>
      <c r="B125" s="33" t="s">
        <v>29</v>
      </c>
      <c r="C125" s="22">
        <v>510</v>
      </c>
      <c r="D125" s="22" t="str">
        <f t="shared" si="16"/>
        <v>Stephanie Bell</v>
      </c>
      <c r="E125" s="22" t="str">
        <f t="shared" si="17"/>
        <v>North Down AC</v>
      </c>
      <c r="F125" s="23">
        <f t="shared" si="18"/>
        <v>38894</v>
      </c>
      <c r="G125" s="22" t="str">
        <f t="shared" si="19"/>
        <v>F13</v>
      </c>
      <c r="J125" s="19"/>
      <c r="K125" s="19"/>
      <c r="M125" s="24" t="str">
        <f t="shared" si="20"/>
        <v/>
      </c>
      <c r="N125" s="24" t="str">
        <f t="shared" si="21"/>
        <v/>
      </c>
      <c r="O125" s="25" t="str">
        <f t="shared" si="22"/>
        <v/>
      </c>
      <c r="P125" s="24" t="str">
        <f t="shared" si="23"/>
        <v/>
      </c>
    </row>
    <row r="126" spans="1:16" x14ac:dyDescent="0.25">
      <c r="A126" s="17">
        <v>7</v>
      </c>
      <c r="B126" s="33" t="s">
        <v>30</v>
      </c>
      <c r="C126" s="22">
        <v>379</v>
      </c>
      <c r="D126" s="22" t="str">
        <f t="shared" si="16"/>
        <v>Erin Cross</v>
      </c>
      <c r="E126" s="22" t="str">
        <f t="shared" si="17"/>
        <v>Willowfield Temperence Harriers</v>
      </c>
      <c r="F126" s="23">
        <f t="shared" si="18"/>
        <v>39021</v>
      </c>
      <c r="G126" s="22" t="str">
        <f t="shared" si="19"/>
        <v>F13</v>
      </c>
      <c r="J126" s="19"/>
      <c r="K126" s="19"/>
      <c r="M126" s="24" t="str">
        <f t="shared" si="20"/>
        <v/>
      </c>
      <c r="N126" s="24" t="str">
        <f t="shared" si="21"/>
        <v/>
      </c>
      <c r="O126" s="25" t="str">
        <f t="shared" si="22"/>
        <v/>
      </c>
      <c r="P126" s="24" t="str">
        <f t="shared" si="23"/>
        <v/>
      </c>
    </row>
    <row r="127" spans="1:16" x14ac:dyDescent="0.25">
      <c r="A127" s="17">
        <v>8</v>
      </c>
      <c r="B127" s="33" t="s">
        <v>31</v>
      </c>
      <c r="C127" s="22">
        <v>128</v>
      </c>
      <c r="D127" s="22" t="str">
        <f t="shared" si="16"/>
        <v>Naomi Dunne</v>
      </c>
      <c r="E127" s="22" t="str">
        <f t="shared" si="17"/>
        <v>North Down AC</v>
      </c>
      <c r="F127" s="23">
        <f t="shared" si="18"/>
        <v>39055</v>
      </c>
      <c r="G127" s="22" t="str">
        <f t="shared" si="19"/>
        <v>F13</v>
      </c>
      <c r="J127" s="19"/>
      <c r="K127" s="19"/>
      <c r="M127" s="24" t="str">
        <f t="shared" si="20"/>
        <v/>
      </c>
      <c r="N127" s="24" t="str">
        <f t="shared" si="21"/>
        <v/>
      </c>
      <c r="O127" s="25" t="str">
        <f t="shared" si="22"/>
        <v/>
      </c>
      <c r="P127" s="24" t="str">
        <f t="shared" si="23"/>
        <v/>
      </c>
    </row>
    <row r="128" spans="1:16" x14ac:dyDescent="0.25">
      <c r="A128" s="30"/>
      <c r="B128" s="34"/>
      <c r="C128" s="31"/>
      <c r="D128" s="31"/>
      <c r="E128" s="31"/>
      <c r="F128" s="32"/>
      <c r="G128" s="31"/>
      <c r="J128" s="19"/>
      <c r="K128" s="19"/>
      <c r="O128" s="25"/>
    </row>
    <row r="129" spans="1:16" x14ac:dyDescent="0.25">
      <c r="D129" s="24" t="str">
        <f t="shared" si="8"/>
        <v/>
      </c>
      <c r="E129" s="24" t="str">
        <f t="shared" si="9"/>
        <v/>
      </c>
      <c r="F129" s="25" t="str">
        <f t="shared" si="10"/>
        <v/>
      </c>
      <c r="G129" s="24" t="str">
        <f t="shared" si="11"/>
        <v/>
      </c>
      <c r="J129" s="19"/>
      <c r="K129" s="19"/>
      <c r="M129" s="24" t="str">
        <f t="shared" si="12"/>
        <v/>
      </c>
      <c r="N129" s="24" t="str">
        <f t="shared" si="13"/>
        <v/>
      </c>
      <c r="O129" s="25" t="str">
        <f t="shared" si="14"/>
        <v/>
      </c>
      <c r="P129" s="24" t="str">
        <f t="shared" si="15"/>
        <v/>
      </c>
    </row>
    <row r="130" spans="1:16" s="28" customFormat="1" ht="18.75" x14ac:dyDescent="0.3">
      <c r="A130" s="27" t="s">
        <v>22</v>
      </c>
      <c r="B130" s="27"/>
      <c r="F130" s="29"/>
      <c r="J130" s="27"/>
    </row>
    <row r="131" spans="1:16" s="28" customFormat="1" ht="18.75" x14ac:dyDescent="0.3">
      <c r="A131" s="27" t="s">
        <v>32</v>
      </c>
      <c r="B131" s="27"/>
      <c r="F131" s="29"/>
      <c r="J131" s="27"/>
    </row>
    <row r="132" spans="1:16" s="19" customFormat="1" x14ac:dyDescent="0.25">
      <c r="A132" s="17" t="s">
        <v>6</v>
      </c>
      <c r="B132" s="17" t="s">
        <v>7</v>
      </c>
      <c r="C132" s="17" t="s">
        <v>8</v>
      </c>
      <c r="D132" s="17" t="s">
        <v>9</v>
      </c>
      <c r="E132" s="17" t="s">
        <v>10</v>
      </c>
      <c r="F132" s="18" t="s">
        <v>11</v>
      </c>
      <c r="G132" s="17" t="s">
        <v>12</v>
      </c>
      <c r="O132" s="20"/>
    </row>
    <row r="133" spans="1:16" x14ac:dyDescent="0.25">
      <c r="A133" s="17">
        <v>1</v>
      </c>
      <c r="B133" s="35" t="s">
        <v>33</v>
      </c>
      <c r="C133" s="22">
        <v>132</v>
      </c>
      <c r="D133" s="22" t="str">
        <f t="shared" ref="D133:D140" si="24">IF(ISBLANK(C133),"",VLOOKUP(C133,Entry,2,FALSE))</f>
        <v>Caitilin Coffey</v>
      </c>
      <c r="E133" s="22" t="str">
        <f t="shared" ref="E133:E140" si="25">IF(ISBLANK(C133),"",VLOOKUP(C133,Entry,3,FALSE))</f>
        <v>City of Lisburn</v>
      </c>
      <c r="F133" s="23">
        <f t="shared" ref="F133:F140" si="26">IF(ISBLANK(C133),"",VLOOKUP(C133,Entry,4,FALSE))</f>
        <v>37893</v>
      </c>
      <c r="G133" s="22" t="str">
        <f t="shared" ref="G133:G140" si="27">IF(ISBLANK(C133),"",VLOOKUP(C133,Entry,7,FALSE))</f>
        <v>F15</v>
      </c>
      <c r="J133" s="19"/>
      <c r="K133" s="19"/>
      <c r="M133" s="24" t="str">
        <f t="shared" ref="M133:M140" si="28">IF(ISBLANK(L133),"",VLOOKUP(L133,Entry,2,FALSE))</f>
        <v/>
      </c>
      <c r="N133" s="24" t="str">
        <f t="shared" ref="N133:N140" si="29">IF(ISBLANK(L133),"",VLOOKUP(L133,Entry,3,FALSE))</f>
        <v/>
      </c>
      <c r="O133" s="25" t="str">
        <f t="shared" ref="O133:O140" si="30">IF(ISBLANK(L133),"",VLOOKUP(L133,Entry,4,FALSE))</f>
        <v/>
      </c>
      <c r="P133" s="24" t="str">
        <f t="shared" ref="P133:P140" si="31">IF(ISBLANK(L133),"",VLOOKUP(L133,Entry,7,FALSE))</f>
        <v/>
      </c>
    </row>
    <row r="134" spans="1:16" x14ac:dyDescent="0.25">
      <c r="A134" s="17">
        <v>2</v>
      </c>
      <c r="B134" s="35" t="s">
        <v>34</v>
      </c>
      <c r="C134" s="22">
        <v>404</v>
      </c>
      <c r="D134" s="22" t="str">
        <f t="shared" si="24"/>
        <v>Edie Carroll</v>
      </c>
      <c r="E134" s="22" t="str">
        <f t="shared" si="25"/>
        <v>East Down AC</v>
      </c>
      <c r="F134" s="23">
        <f t="shared" si="26"/>
        <v>37403</v>
      </c>
      <c r="G134" s="22" t="str">
        <f t="shared" si="27"/>
        <v>F17</v>
      </c>
      <c r="J134" s="19"/>
      <c r="K134" s="19"/>
      <c r="M134" s="24" t="str">
        <f t="shared" si="28"/>
        <v/>
      </c>
      <c r="N134" s="24" t="str">
        <f t="shared" si="29"/>
        <v/>
      </c>
      <c r="O134" s="25" t="str">
        <f t="shared" si="30"/>
        <v/>
      </c>
      <c r="P134" s="24" t="str">
        <f t="shared" si="31"/>
        <v/>
      </c>
    </row>
    <row r="135" spans="1:16" x14ac:dyDescent="0.25">
      <c r="A135" s="17">
        <v>3</v>
      </c>
      <c r="B135" s="35" t="s">
        <v>35</v>
      </c>
      <c r="C135" s="22">
        <v>400</v>
      </c>
      <c r="D135" s="22" t="str">
        <f t="shared" si="24"/>
        <v>Tara McDonough</v>
      </c>
      <c r="E135" s="22" t="str">
        <f t="shared" si="25"/>
        <v>North Down AC</v>
      </c>
      <c r="F135" s="23">
        <f t="shared" si="26"/>
        <v>38135</v>
      </c>
      <c r="G135" s="22" t="str">
        <f t="shared" si="27"/>
        <v>F15</v>
      </c>
      <c r="J135" s="19"/>
      <c r="K135" s="19"/>
      <c r="M135" s="24" t="str">
        <f t="shared" si="28"/>
        <v/>
      </c>
      <c r="N135" s="24" t="str">
        <f t="shared" si="29"/>
        <v/>
      </c>
      <c r="O135" s="25" t="str">
        <f t="shared" si="30"/>
        <v/>
      </c>
      <c r="P135" s="24" t="str">
        <f t="shared" si="31"/>
        <v/>
      </c>
    </row>
    <row r="136" spans="1:16" x14ac:dyDescent="0.25">
      <c r="A136" s="17">
        <v>4</v>
      </c>
      <c r="B136" s="35" t="s">
        <v>36</v>
      </c>
      <c r="C136" s="22">
        <v>159</v>
      </c>
      <c r="D136" s="22" t="str">
        <f t="shared" si="24"/>
        <v>Jessica Scott</v>
      </c>
      <c r="E136" s="22" t="str">
        <f t="shared" si="25"/>
        <v>North Down AC</v>
      </c>
      <c r="F136" s="23">
        <f t="shared" si="26"/>
        <v>36991</v>
      </c>
      <c r="G136" s="22" t="str">
        <f t="shared" si="27"/>
        <v>F20</v>
      </c>
      <c r="J136" s="19"/>
      <c r="K136" s="19"/>
      <c r="M136" s="24" t="str">
        <f t="shared" si="28"/>
        <v/>
      </c>
      <c r="N136" s="24" t="str">
        <f t="shared" si="29"/>
        <v/>
      </c>
      <c r="O136" s="25" t="str">
        <f t="shared" si="30"/>
        <v/>
      </c>
      <c r="P136" s="24" t="str">
        <f t="shared" si="31"/>
        <v/>
      </c>
    </row>
    <row r="137" spans="1:16" x14ac:dyDescent="0.25">
      <c r="A137" s="17">
        <v>5</v>
      </c>
      <c r="B137" s="36" t="s">
        <v>37</v>
      </c>
      <c r="C137" s="22">
        <v>163</v>
      </c>
      <c r="D137" s="22" t="str">
        <f t="shared" si="24"/>
        <v>Bryanna Catney</v>
      </c>
      <c r="E137" s="22" t="str">
        <f t="shared" si="25"/>
        <v>North Down AC</v>
      </c>
      <c r="F137" s="23">
        <f t="shared" si="26"/>
        <v>37601</v>
      </c>
      <c r="G137" s="22" t="str">
        <f t="shared" si="27"/>
        <v>F17</v>
      </c>
      <c r="J137" s="19"/>
      <c r="K137" s="19"/>
      <c r="M137" s="24" t="str">
        <f t="shared" si="28"/>
        <v/>
      </c>
      <c r="N137" s="24" t="str">
        <f t="shared" si="29"/>
        <v/>
      </c>
      <c r="O137" s="25" t="str">
        <f t="shared" si="30"/>
        <v/>
      </c>
      <c r="P137" s="24" t="str">
        <f t="shared" si="31"/>
        <v/>
      </c>
    </row>
    <row r="138" spans="1:16" x14ac:dyDescent="0.25">
      <c r="A138" s="17">
        <v>6</v>
      </c>
      <c r="B138" s="33" t="s">
        <v>38</v>
      </c>
      <c r="C138" s="22">
        <v>144</v>
      </c>
      <c r="D138" s="22" t="str">
        <f t="shared" si="24"/>
        <v>Niamh Fenlon</v>
      </c>
      <c r="E138" s="22" t="str">
        <f t="shared" si="25"/>
        <v>North Down AC</v>
      </c>
      <c r="F138" s="23">
        <f t="shared" si="26"/>
        <v>38628</v>
      </c>
      <c r="G138" s="22" t="str">
        <f t="shared" si="27"/>
        <v>F13</v>
      </c>
      <c r="J138" s="19"/>
      <c r="K138" s="19"/>
      <c r="M138" s="24" t="str">
        <f t="shared" si="28"/>
        <v/>
      </c>
      <c r="N138" s="24" t="str">
        <f t="shared" si="29"/>
        <v/>
      </c>
      <c r="O138" s="25" t="str">
        <f t="shared" si="30"/>
        <v/>
      </c>
      <c r="P138" s="24" t="str">
        <f t="shared" si="31"/>
        <v/>
      </c>
    </row>
    <row r="139" spans="1:16" x14ac:dyDescent="0.25">
      <c r="A139" s="17">
        <v>7</v>
      </c>
      <c r="B139" s="33" t="s">
        <v>39</v>
      </c>
      <c r="C139" s="22">
        <v>123</v>
      </c>
      <c r="D139" s="22" t="str">
        <f t="shared" si="24"/>
        <v>Lauren Nadine</v>
      </c>
      <c r="E139" s="22" t="str">
        <f t="shared" si="25"/>
        <v>East Down AC</v>
      </c>
      <c r="F139" s="23">
        <f t="shared" si="26"/>
        <v>38624</v>
      </c>
      <c r="G139" s="22" t="str">
        <f t="shared" si="27"/>
        <v>F13</v>
      </c>
      <c r="J139" s="19"/>
      <c r="K139" s="19"/>
      <c r="M139" s="24" t="str">
        <f t="shared" si="28"/>
        <v/>
      </c>
      <c r="N139" s="24" t="str">
        <f t="shared" si="29"/>
        <v/>
      </c>
      <c r="O139" s="25" t="str">
        <f t="shared" si="30"/>
        <v/>
      </c>
      <c r="P139" s="24" t="str">
        <f t="shared" si="31"/>
        <v/>
      </c>
    </row>
    <row r="140" spans="1:16" x14ac:dyDescent="0.25">
      <c r="A140" s="17">
        <v>8</v>
      </c>
      <c r="B140" s="33" t="s">
        <v>40</v>
      </c>
      <c r="C140" s="22">
        <v>417</v>
      </c>
      <c r="D140" s="22" t="str">
        <f t="shared" si="24"/>
        <v>Beth Johnston</v>
      </c>
      <c r="E140" s="22" t="str">
        <f t="shared" si="25"/>
        <v>Willowfield Temperence Harriers</v>
      </c>
      <c r="F140" s="23">
        <f t="shared" si="26"/>
        <v>38570</v>
      </c>
      <c r="G140" s="22" t="str">
        <f t="shared" si="27"/>
        <v>F15</v>
      </c>
      <c r="J140" s="19"/>
      <c r="K140" s="19"/>
      <c r="M140" s="24" t="str">
        <f t="shared" si="28"/>
        <v/>
      </c>
      <c r="N140" s="24" t="str">
        <f t="shared" si="29"/>
        <v/>
      </c>
      <c r="O140" s="25" t="str">
        <f t="shared" si="30"/>
        <v/>
      </c>
      <c r="P140" s="24" t="str">
        <f t="shared" si="31"/>
        <v/>
      </c>
    </row>
    <row r="141" spans="1:16" x14ac:dyDescent="0.25">
      <c r="D141" s="24" t="str">
        <f t="shared" ref="D141:D155" si="32">IF(ISBLANK(C141),"",VLOOKUP(C141,Entry,2,FALSE))</f>
        <v/>
      </c>
      <c r="E141" s="24" t="str">
        <f t="shared" ref="E141:E155" si="33">IF(ISBLANK(C141),"",VLOOKUP(C141,Entry,3,FALSE))</f>
        <v/>
      </c>
      <c r="F141" s="25" t="str">
        <f t="shared" ref="F141:F155" si="34">IF(ISBLANK(C141),"",VLOOKUP(C141,Entry,4,FALSE))</f>
        <v/>
      </c>
      <c r="G141" s="24" t="str">
        <f t="shared" ref="G141:G155" si="35">IF(ISBLANK(C141),"",VLOOKUP(C141,Entry,7,FALSE))</f>
        <v/>
      </c>
      <c r="J141" s="19"/>
      <c r="K141" s="19"/>
      <c r="M141" s="24" t="str">
        <f t="shared" ref="M141:M155" si="36">IF(ISBLANK(L141),"",VLOOKUP(L141,Entry,2,FALSE))</f>
        <v/>
      </c>
      <c r="N141" s="24" t="str">
        <f t="shared" ref="N141:N155" si="37">IF(ISBLANK(L141),"",VLOOKUP(L141,Entry,3,FALSE))</f>
        <v/>
      </c>
      <c r="O141" s="25" t="str">
        <f t="shared" ref="O141:O155" si="38">IF(ISBLANK(L141),"",VLOOKUP(L141,Entry,4,FALSE))</f>
        <v/>
      </c>
      <c r="P141" s="24" t="str">
        <f t="shared" ref="P141:P155" si="39">IF(ISBLANK(L141),"",VLOOKUP(L141,Entry,7,FALSE))</f>
        <v/>
      </c>
    </row>
    <row r="142" spans="1:16" x14ac:dyDescent="0.25">
      <c r="D142" s="24" t="str">
        <f t="shared" si="32"/>
        <v/>
      </c>
      <c r="E142" s="24" t="str">
        <f t="shared" si="33"/>
        <v/>
      </c>
      <c r="F142" s="25" t="str">
        <f t="shared" si="34"/>
        <v/>
      </c>
      <c r="G142" s="24" t="str">
        <f t="shared" si="35"/>
        <v/>
      </c>
      <c r="J142" s="19"/>
      <c r="K142" s="19"/>
      <c r="M142" s="24" t="str">
        <f t="shared" si="36"/>
        <v/>
      </c>
      <c r="N142" s="24" t="str">
        <f t="shared" si="37"/>
        <v/>
      </c>
      <c r="O142" s="25" t="str">
        <f t="shared" si="38"/>
        <v/>
      </c>
      <c r="P142" s="24" t="str">
        <f t="shared" si="39"/>
        <v/>
      </c>
    </row>
    <row r="143" spans="1:16" s="28" customFormat="1" ht="18.75" x14ac:dyDescent="0.3">
      <c r="A143" s="27" t="s">
        <v>22</v>
      </c>
      <c r="B143" s="27"/>
      <c r="F143" s="29"/>
      <c r="J143" s="27"/>
    </row>
    <row r="144" spans="1:16" s="28" customFormat="1" ht="18.75" x14ac:dyDescent="0.3">
      <c r="A144" s="27" t="s">
        <v>32</v>
      </c>
      <c r="B144" s="27"/>
      <c r="F144" s="29"/>
      <c r="J144" s="27"/>
    </row>
    <row r="145" spans="1:16" s="19" customFormat="1" x14ac:dyDescent="0.25">
      <c r="A145" s="17" t="s">
        <v>6</v>
      </c>
      <c r="B145" s="17" t="s">
        <v>7</v>
      </c>
      <c r="C145" s="17" t="s">
        <v>8</v>
      </c>
      <c r="D145" s="17" t="s">
        <v>9</v>
      </c>
      <c r="E145" s="17" t="s">
        <v>10</v>
      </c>
      <c r="F145" s="18" t="s">
        <v>11</v>
      </c>
      <c r="G145" s="17" t="s">
        <v>12</v>
      </c>
      <c r="O145" s="20"/>
    </row>
    <row r="146" spans="1:16" x14ac:dyDescent="0.25">
      <c r="A146" s="17">
        <v>1</v>
      </c>
      <c r="B146" s="33" t="s">
        <v>41</v>
      </c>
      <c r="C146" s="22">
        <v>142</v>
      </c>
      <c r="D146" s="22" t="str">
        <f t="shared" ref="D146:D153" si="40">IF(ISBLANK(C146),"",VLOOKUP(C146,Entry,2,FALSE))</f>
        <v>Victoria Lightbody</v>
      </c>
      <c r="E146" s="22" t="str">
        <f t="shared" ref="E146:E153" si="41">IF(ISBLANK(C146),"",VLOOKUP(C146,Entry,3,FALSE))</f>
        <v>City of Lisburn</v>
      </c>
      <c r="F146" s="23">
        <f t="shared" ref="F146:F153" si="42">IF(ISBLANK(C146),"",VLOOKUP(C146,Entry,4,FALSE))</f>
        <v>38033</v>
      </c>
      <c r="G146" s="22" t="str">
        <f t="shared" ref="G146:G153" si="43">IF(ISBLANK(C146),"",VLOOKUP(C146,Entry,7,FALSE))</f>
        <v>F15</v>
      </c>
      <c r="J146" s="19"/>
      <c r="K146" s="19"/>
      <c r="M146" s="24" t="str">
        <f t="shared" ref="M146:M153" si="44">IF(ISBLANK(L146),"",VLOOKUP(L146,Entry,2,FALSE))</f>
        <v/>
      </c>
      <c r="N146" s="24" t="str">
        <f t="shared" ref="N146:N153" si="45">IF(ISBLANK(L146),"",VLOOKUP(L146,Entry,3,FALSE))</f>
        <v/>
      </c>
      <c r="O146" s="25" t="str">
        <f t="shared" ref="O146:O153" si="46">IF(ISBLANK(L146),"",VLOOKUP(L146,Entry,4,FALSE))</f>
        <v/>
      </c>
      <c r="P146" s="24" t="str">
        <f t="shared" ref="P146:P153" si="47">IF(ISBLANK(L146),"",VLOOKUP(L146,Entry,7,FALSE))</f>
        <v/>
      </c>
    </row>
    <row r="147" spans="1:16" x14ac:dyDescent="0.25">
      <c r="A147" s="17">
        <v>2</v>
      </c>
      <c r="B147" s="33" t="s">
        <v>42</v>
      </c>
      <c r="C147" s="22">
        <v>147</v>
      </c>
      <c r="D147" s="22" t="str">
        <f t="shared" si="40"/>
        <v>Sarah Ferris</v>
      </c>
      <c r="E147" s="22" t="str">
        <f t="shared" si="41"/>
        <v>City of Lisburn</v>
      </c>
      <c r="F147" s="23">
        <f t="shared" si="42"/>
        <v>36380</v>
      </c>
      <c r="G147" s="22" t="str">
        <f t="shared" si="43"/>
        <v>F20</v>
      </c>
      <c r="J147" s="19"/>
      <c r="K147" s="19"/>
      <c r="M147" s="24" t="str">
        <f t="shared" si="44"/>
        <v/>
      </c>
      <c r="N147" s="24" t="str">
        <f t="shared" si="45"/>
        <v/>
      </c>
      <c r="O147" s="25" t="str">
        <f t="shared" si="46"/>
        <v/>
      </c>
      <c r="P147" s="24" t="str">
        <f t="shared" si="47"/>
        <v/>
      </c>
    </row>
    <row r="148" spans="1:16" x14ac:dyDescent="0.25">
      <c r="A148" s="17">
        <v>3</v>
      </c>
      <c r="B148" s="33" t="s">
        <v>43</v>
      </c>
      <c r="C148" s="22">
        <v>507</v>
      </c>
      <c r="D148" s="22" t="str">
        <f t="shared" si="40"/>
        <v>Megan Briggs</v>
      </c>
      <c r="E148" s="22" t="str">
        <f t="shared" si="41"/>
        <v>North Down AC</v>
      </c>
      <c r="F148" s="23">
        <f t="shared" si="42"/>
        <v>37643</v>
      </c>
      <c r="G148" s="22" t="str">
        <f t="shared" si="43"/>
        <v>F17</v>
      </c>
      <c r="J148" s="19"/>
      <c r="K148" s="19"/>
      <c r="M148" s="24" t="str">
        <f t="shared" si="44"/>
        <v/>
      </c>
      <c r="N148" s="24" t="str">
        <f t="shared" si="45"/>
        <v/>
      </c>
      <c r="O148" s="25" t="str">
        <f t="shared" si="46"/>
        <v/>
      </c>
      <c r="P148" s="24" t="str">
        <f t="shared" si="47"/>
        <v/>
      </c>
    </row>
    <row r="149" spans="1:16" x14ac:dyDescent="0.25">
      <c r="A149" s="17">
        <v>4</v>
      </c>
      <c r="B149" s="33" t="s">
        <v>44</v>
      </c>
      <c r="C149" s="22">
        <v>34</v>
      </c>
      <c r="D149" s="22" t="str">
        <f t="shared" si="40"/>
        <v>Murphy Miller</v>
      </c>
      <c r="E149" s="22" t="str">
        <f t="shared" si="41"/>
        <v>North Down AC</v>
      </c>
      <c r="F149" s="23">
        <f t="shared" si="42"/>
        <v>37273</v>
      </c>
      <c r="G149" s="22" t="str">
        <f t="shared" si="43"/>
        <v>F17</v>
      </c>
      <c r="J149" s="19"/>
      <c r="K149" s="19"/>
      <c r="M149" s="24" t="str">
        <f t="shared" si="44"/>
        <v/>
      </c>
      <c r="N149" s="24" t="str">
        <f t="shared" si="45"/>
        <v/>
      </c>
      <c r="O149" s="25" t="str">
        <f t="shared" si="46"/>
        <v/>
      </c>
      <c r="P149" s="24" t="str">
        <f t="shared" si="47"/>
        <v/>
      </c>
    </row>
    <row r="150" spans="1:16" x14ac:dyDescent="0.25">
      <c r="A150" s="17">
        <v>5</v>
      </c>
      <c r="B150" s="33" t="s">
        <v>45</v>
      </c>
      <c r="C150" s="22">
        <v>508</v>
      </c>
      <c r="D150" s="22" t="str">
        <f t="shared" si="40"/>
        <v>Rachel McCann</v>
      </c>
      <c r="E150" s="22" t="str">
        <f t="shared" si="41"/>
        <v>North Down AC</v>
      </c>
      <c r="F150" s="23">
        <f t="shared" si="42"/>
        <v>37160</v>
      </c>
      <c r="G150" s="22" t="str">
        <f t="shared" si="43"/>
        <v>F17</v>
      </c>
      <c r="J150" s="19"/>
      <c r="K150" s="19"/>
      <c r="M150" s="24" t="str">
        <f t="shared" si="44"/>
        <v/>
      </c>
      <c r="N150" s="24" t="str">
        <f t="shared" si="45"/>
        <v/>
      </c>
      <c r="O150" s="25" t="str">
        <f t="shared" si="46"/>
        <v/>
      </c>
      <c r="P150" s="24" t="str">
        <f t="shared" si="47"/>
        <v/>
      </c>
    </row>
    <row r="151" spans="1:16" x14ac:dyDescent="0.25">
      <c r="A151" s="17">
        <v>6</v>
      </c>
      <c r="B151" s="33" t="s">
        <v>46</v>
      </c>
      <c r="C151" s="22">
        <v>41</v>
      </c>
      <c r="D151" s="22" t="str">
        <f t="shared" si="40"/>
        <v>Aimee Stitt</v>
      </c>
      <c r="E151" s="22" t="str">
        <f t="shared" si="41"/>
        <v>North Down AC</v>
      </c>
      <c r="F151" s="23">
        <f t="shared" si="42"/>
        <v>37141</v>
      </c>
      <c r="G151" s="22" t="str">
        <f t="shared" si="43"/>
        <v>F17</v>
      </c>
      <c r="J151" s="19"/>
      <c r="K151" s="19"/>
      <c r="M151" s="24" t="str">
        <f t="shared" si="44"/>
        <v/>
      </c>
      <c r="N151" s="24" t="str">
        <f t="shared" si="45"/>
        <v/>
      </c>
      <c r="O151" s="25" t="str">
        <f t="shared" si="46"/>
        <v/>
      </c>
      <c r="P151" s="24" t="str">
        <f t="shared" si="47"/>
        <v/>
      </c>
    </row>
    <row r="152" spans="1:16" x14ac:dyDescent="0.25">
      <c r="A152" s="17">
        <v>7</v>
      </c>
      <c r="B152" s="33" t="s">
        <v>47</v>
      </c>
      <c r="C152" s="22">
        <v>402</v>
      </c>
      <c r="D152" s="22" t="str">
        <f t="shared" si="40"/>
        <v>Olivia Nelson</v>
      </c>
      <c r="E152" s="22" t="str">
        <f t="shared" si="41"/>
        <v>City of Lisburn</v>
      </c>
      <c r="F152" s="23">
        <f t="shared" si="42"/>
        <v>36876</v>
      </c>
      <c r="G152" s="22" t="str">
        <f t="shared" si="43"/>
        <v>F20</v>
      </c>
      <c r="J152" s="19"/>
      <c r="K152" s="19"/>
      <c r="M152" s="24" t="str">
        <f t="shared" si="44"/>
        <v/>
      </c>
      <c r="N152" s="24" t="str">
        <f t="shared" si="45"/>
        <v/>
      </c>
      <c r="O152" s="25" t="str">
        <f t="shared" si="46"/>
        <v/>
      </c>
      <c r="P152" s="24" t="str">
        <f t="shared" si="47"/>
        <v/>
      </c>
    </row>
    <row r="153" spans="1:16" x14ac:dyDescent="0.25">
      <c r="A153" s="17">
        <v>8</v>
      </c>
      <c r="B153" s="33" t="s">
        <v>48</v>
      </c>
      <c r="C153" s="22">
        <v>97</v>
      </c>
      <c r="D153" s="22" t="str">
        <f t="shared" si="40"/>
        <v>Meadow McCauley</v>
      </c>
      <c r="E153" s="22" t="str">
        <f t="shared" si="41"/>
        <v>Newry AC</v>
      </c>
      <c r="F153" s="23">
        <f t="shared" si="42"/>
        <v>37707</v>
      </c>
      <c r="G153" s="22" t="str">
        <f t="shared" si="43"/>
        <v>F17</v>
      </c>
      <c r="J153" s="19"/>
      <c r="K153" s="19"/>
      <c r="M153" s="24" t="str">
        <f t="shared" si="44"/>
        <v/>
      </c>
      <c r="N153" s="24" t="str">
        <f t="shared" si="45"/>
        <v/>
      </c>
      <c r="O153" s="25" t="str">
        <f t="shared" si="46"/>
        <v/>
      </c>
      <c r="P153" s="24" t="str">
        <f t="shared" si="47"/>
        <v/>
      </c>
    </row>
    <row r="154" spans="1:16" x14ac:dyDescent="0.25">
      <c r="A154" s="30"/>
      <c r="B154" s="34"/>
      <c r="C154" s="31"/>
      <c r="D154" s="31"/>
      <c r="E154" s="31"/>
      <c r="F154" s="32"/>
      <c r="G154" s="31"/>
      <c r="J154" s="19"/>
      <c r="K154" s="19"/>
      <c r="O154" s="25"/>
    </row>
    <row r="155" spans="1:16" x14ac:dyDescent="0.25">
      <c r="D155" s="24" t="str">
        <f t="shared" si="32"/>
        <v/>
      </c>
      <c r="E155" s="24" t="str">
        <f t="shared" si="33"/>
        <v/>
      </c>
      <c r="F155" s="25" t="str">
        <f t="shared" si="34"/>
        <v/>
      </c>
      <c r="G155" s="24" t="str">
        <f t="shared" si="35"/>
        <v/>
      </c>
      <c r="J155" s="19"/>
      <c r="K155" s="19"/>
      <c r="M155" s="24" t="str">
        <f t="shared" si="36"/>
        <v/>
      </c>
      <c r="N155" s="24" t="str">
        <f t="shared" si="37"/>
        <v/>
      </c>
      <c r="O155" s="25" t="str">
        <f t="shared" si="38"/>
        <v/>
      </c>
      <c r="P155" s="24" t="str">
        <f t="shared" si="39"/>
        <v/>
      </c>
    </row>
    <row r="156" spans="1:16" s="28" customFormat="1" ht="18.75" x14ac:dyDescent="0.3">
      <c r="A156" s="27" t="s">
        <v>22</v>
      </c>
      <c r="B156" s="27"/>
      <c r="F156" s="29"/>
      <c r="J156" s="27"/>
    </row>
    <row r="157" spans="1:16" s="28" customFormat="1" ht="18.75" x14ac:dyDescent="0.3">
      <c r="A157" s="27" t="s">
        <v>49</v>
      </c>
      <c r="B157" s="27"/>
      <c r="F157" s="29"/>
      <c r="J157" s="27"/>
    </row>
    <row r="158" spans="1:16" s="19" customFormat="1" x14ac:dyDescent="0.25">
      <c r="A158" s="17" t="s">
        <v>6</v>
      </c>
      <c r="B158" s="17" t="s">
        <v>7</v>
      </c>
      <c r="C158" s="17" t="s">
        <v>8</v>
      </c>
      <c r="D158" s="17" t="s">
        <v>9</v>
      </c>
      <c r="E158" s="17" t="s">
        <v>10</v>
      </c>
      <c r="F158" s="18" t="s">
        <v>11</v>
      </c>
      <c r="G158" s="17" t="s">
        <v>12</v>
      </c>
      <c r="O158" s="20"/>
    </row>
    <row r="159" spans="1:16" x14ac:dyDescent="0.25">
      <c r="A159" s="17">
        <v>1</v>
      </c>
      <c r="B159" s="33" t="s">
        <v>50</v>
      </c>
      <c r="C159" s="22">
        <v>153</v>
      </c>
      <c r="D159" s="22" t="str">
        <f t="shared" ref="D159:D166" si="48">IF(ISBLANK(C159),"",VLOOKUP(C159,Entry,2,FALSE))</f>
        <v>Ryan Lynas</v>
      </c>
      <c r="E159" s="22" t="str">
        <f t="shared" ref="E159:E166" si="49">IF(ISBLANK(C159),"",VLOOKUP(C159,Entry,3,FALSE))</f>
        <v>North Down AC</v>
      </c>
      <c r="F159" s="23">
        <f t="shared" ref="F159:F166" si="50">IF(ISBLANK(C159),"",VLOOKUP(C159,Entry,4,FALSE))</f>
        <v>38510</v>
      </c>
      <c r="G159" s="22" t="str">
        <f t="shared" ref="G159:G166" si="51">IF(ISBLANK(C159),"",VLOOKUP(C159,Entry,7,FALSE))</f>
        <v>M15</v>
      </c>
      <c r="J159" s="19"/>
      <c r="K159" s="19"/>
      <c r="M159" s="24" t="str">
        <f t="shared" ref="M159:M166" si="52">IF(ISBLANK(L159),"",VLOOKUP(L159,Entry,2,FALSE))</f>
        <v/>
      </c>
      <c r="N159" s="24" t="str">
        <f t="shared" ref="N159:N166" si="53">IF(ISBLANK(L159),"",VLOOKUP(L159,Entry,3,FALSE))</f>
        <v/>
      </c>
      <c r="O159" s="25" t="str">
        <f t="shared" ref="O159:O166" si="54">IF(ISBLANK(L159),"",VLOOKUP(L159,Entry,4,FALSE))</f>
        <v/>
      </c>
      <c r="P159" s="24" t="str">
        <f t="shared" ref="P159:P166" si="55">IF(ISBLANK(L159),"",VLOOKUP(L159,Entry,7,FALSE))</f>
        <v/>
      </c>
    </row>
    <row r="160" spans="1:16" x14ac:dyDescent="0.25">
      <c r="A160" s="17">
        <v>2</v>
      </c>
      <c r="B160" s="33" t="s">
        <v>51</v>
      </c>
      <c r="C160" s="22">
        <v>143</v>
      </c>
      <c r="D160" s="22" t="str">
        <f t="shared" si="48"/>
        <v>Harry Lightbody</v>
      </c>
      <c r="E160" s="22" t="str">
        <f t="shared" si="49"/>
        <v>City of Lisburn</v>
      </c>
      <c r="F160" s="23">
        <f t="shared" si="50"/>
        <v>38622</v>
      </c>
      <c r="G160" s="22" t="str">
        <f t="shared" si="51"/>
        <v>M13</v>
      </c>
      <c r="J160" s="19"/>
      <c r="K160" s="19"/>
      <c r="M160" s="24" t="str">
        <f t="shared" si="52"/>
        <v/>
      </c>
      <c r="N160" s="24" t="str">
        <f t="shared" si="53"/>
        <v/>
      </c>
      <c r="O160" s="25" t="str">
        <f t="shared" si="54"/>
        <v/>
      </c>
      <c r="P160" s="24" t="str">
        <f t="shared" si="55"/>
        <v/>
      </c>
    </row>
    <row r="161" spans="1:16" x14ac:dyDescent="0.25">
      <c r="A161" s="17">
        <v>3</v>
      </c>
      <c r="B161" s="33" t="s">
        <v>52</v>
      </c>
      <c r="C161" s="22">
        <v>509</v>
      </c>
      <c r="D161" s="22" t="str">
        <f t="shared" si="48"/>
        <v>JJ Holley</v>
      </c>
      <c r="E161" s="22" t="str">
        <f t="shared" si="49"/>
        <v>North Down AC</v>
      </c>
      <c r="F161" s="23">
        <f t="shared" si="50"/>
        <v>39078</v>
      </c>
      <c r="G161" s="22" t="str">
        <f t="shared" si="51"/>
        <v>M13</v>
      </c>
      <c r="J161" s="19"/>
      <c r="K161" s="19"/>
      <c r="M161" s="24" t="str">
        <f t="shared" si="52"/>
        <v/>
      </c>
      <c r="N161" s="24" t="str">
        <f t="shared" si="53"/>
        <v/>
      </c>
      <c r="O161" s="25" t="str">
        <f t="shared" si="54"/>
        <v/>
      </c>
      <c r="P161" s="24" t="str">
        <f t="shared" si="55"/>
        <v/>
      </c>
    </row>
    <row r="162" spans="1:16" x14ac:dyDescent="0.25">
      <c r="A162" s="17">
        <v>4</v>
      </c>
      <c r="B162" s="33" t="s">
        <v>53</v>
      </c>
      <c r="C162" s="22">
        <v>380</v>
      </c>
      <c r="D162" s="22" t="str">
        <f t="shared" si="48"/>
        <v>Finn Cross</v>
      </c>
      <c r="E162" s="22" t="str">
        <f t="shared" si="49"/>
        <v>Willowfield Temperence Harriers</v>
      </c>
      <c r="F162" s="23">
        <f t="shared" si="50"/>
        <v>39021</v>
      </c>
      <c r="G162" s="22" t="str">
        <f t="shared" si="51"/>
        <v>M13</v>
      </c>
      <c r="J162" s="19"/>
      <c r="K162" s="19"/>
      <c r="M162" s="24" t="str">
        <f t="shared" si="52"/>
        <v/>
      </c>
      <c r="N162" s="24" t="str">
        <f t="shared" si="53"/>
        <v/>
      </c>
      <c r="O162" s="25" t="str">
        <f t="shared" si="54"/>
        <v/>
      </c>
      <c r="P162" s="24" t="str">
        <f t="shared" si="55"/>
        <v/>
      </c>
    </row>
    <row r="163" spans="1:16" x14ac:dyDescent="0.25">
      <c r="A163" s="17">
        <v>5</v>
      </c>
      <c r="B163" s="33" t="s">
        <v>54</v>
      </c>
      <c r="C163" s="22">
        <v>154</v>
      </c>
      <c r="D163" s="22" t="str">
        <f t="shared" si="48"/>
        <v>Patrick Willis</v>
      </c>
      <c r="E163" s="22" t="str">
        <f t="shared" si="49"/>
        <v>Orangegrove AC</v>
      </c>
      <c r="F163" s="23">
        <f t="shared" si="50"/>
        <v>38614</v>
      </c>
      <c r="G163" s="22" t="str">
        <f t="shared" si="51"/>
        <v>M13</v>
      </c>
      <c r="J163" s="19"/>
      <c r="K163" s="19"/>
      <c r="M163" s="24" t="str">
        <f t="shared" si="52"/>
        <v/>
      </c>
      <c r="N163" s="24" t="str">
        <f t="shared" si="53"/>
        <v/>
      </c>
      <c r="O163" s="25" t="str">
        <f t="shared" si="54"/>
        <v/>
      </c>
      <c r="P163" s="24" t="str">
        <f t="shared" si="55"/>
        <v/>
      </c>
    </row>
    <row r="164" spans="1:16" x14ac:dyDescent="0.25">
      <c r="A164" s="17">
        <v>6</v>
      </c>
      <c r="B164" s="33" t="s">
        <v>55</v>
      </c>
      <c r="C164" s="22">
        <v>376</v>
      </c>
      <c r="D164" s="22" t="str">
        <f t="shared" si="48"/>
        <v>Rudy Mayne</v>
      </c>
      <c r="E164" s="22" t="str">
        <f t="shared" si="49"/>
        <v>Loughview AC</v>
      </c>
      <c r="F164" s="23">
        <f t="shared" si="50"/>
        <v>38729</v>
      </c>
      <c r="G164" s="22" t="str">
        <f t="shared" si="51"/>
        <v>M13</v>
      </c>
      <c r="J164" s="19"/>
      <c r="K164" s="19"/>
      <c r="M164" s="24" t="str">
        <f t="shared" si="52"/>
        <v/>
      </c>
      <c r="N164" s="24" t="str">
        <f t="shared" si="53"/>
        <v/>
      </c>
      <c r="O164" s="25" t="str">
        <f t="shared" si="54"/>
        <v/>
      </c>
      <c r="P164" s="24" t="str">
        <f t="shared" si="55"/>
        <v/>
      </c>
    </row>
    <row r="165" spans="1:16" x14ac:dyDescent="0.25">
      <c r="A165" s="17">
        <v>7</v>
      </c>
      <c r="B165" s="33" t="s">
        <v>56</v>
      </c>
      <c r="C165" s="22">
        <v>28</v>
      </c>
      <c r="D165" s="22" t="str">
        <f t="shared" si="48"/>
        <v>Jack Gildea</v>
      </c>
      <c r="E165" s="22" t="str">
        <f t="shared" si="49"/>
        <v>Armagh AC</v>
      </c>
      <c r="F165" s="23">
        <f t="shared" si="50"/>
        <v>38819</v>
      </c>
      <c r="G165" s="22" t="str">
        <f t="shared" si="51"/>
        <v>M13</v>
      </c>
      <c r="J165" s="19"/>
      <c r="K165" s="19"/>
      <c r="M165" s="24" t="str">
        <f t="shared" si="52"/>
        <v/>
      </c>
      <c r="N165" s="24" t="str">
        <f t="shared" si="53"/>
        <v/>
      </c>
      <c r="O165" s="25" t="str">
        <f t="shared" si="54"/>
        <v/>
      </c>
      <c r="P165" s="24" t="str">
        <f t="shared" si="55"/>
        <v/>
      </c>
    </row>
    <row r="166" spans="1:16" x14ac:dyDescent="0.25">
      <c r="A166" s="17">
        <v>8</v>
      </c>
      <c r="B166" s="33" t="s">
        <v>57</v>
      </c>
      <c r="C166" s="22">
        <v>86</v>
      </c>
      <c r="D166" s="22" t="str">
        <f t="shared" si="48"/>
        <v>Harry Jackson</v>
      </c>
      <c r="E166" s="22" t="str">
        <f t="shared" si="49"/>
        <v>North Down AC</v>
      </c>
      <c r="F166" s="23">
        <f t="shared" si="50"/>
        <v>39009</v>
      </c>
      <c r="G166" s="22" t="str">
        <f t="shared" si="51"/>
        <v>M13</v>
      </c>
      <c r="J166" s="19"/>
      <c r="K166" s="19"/>
      <c r="M166" s="24" t="str">
        <f t="shared" si="52"/>
        <v/>
      </c>
      <c r="N166" s="24" t="str">
        <f t="shared" si="53"/>
        <v/>
      </c>
      <c r="O166" s="25" t="str">
        <f t="shared" si="54"/>
        <v/>
      </c>
      <c r="P166" s="24" t="str">
        <f t="shared" si="55"/>
        <v/>
      </c>
    </row>
    <row r="167" spans="1:16" x14ac:dyDescent="0.25">
      <c r="D167" s="24" t="str">
        <f t="shared" ref="D167:D168" si="56">IF(ISBLANK(C167),"",VLOOKUP(C167,Entry,2,FALSE))</f>
        <v/>
      </c>
      <c r="E167" s="24" t="str">
        <f t="shared" ref="E167:E168" si="57">IF(ISBLANK(C167),"",VLOOKUP(C167,Entry,3,FALSE))</f>
        <v/>
      </c>
      <c r="F167" s="25" t="str">
        <f t="shared" ref="F167:F168" si="58">IF(ISBLANK(C167),"",VLOOKUP(C167,Entry,4,FALSE))</f>
        <v/>
      </c>
      <c r="G167" s="24" t="str">
        <f t="shared" ref="G167:G168" si="59">IF(ISBLANK(C167),"",VLOOKUP(C167,Entry,7,FALSE))</f>
        <v/>
      </c>
      <c r="J167" s="19"/>
      <c r="K167" s="19"/>
      <c r="M167" s="24" t="str">
        <f t="shared" ref="M167:M168" si="60">IF(ISBLANK(L167),"",VLOOKUP(L167,Entry,2,FALSE))</f>
        <v/>
      </c>
      <c r="N167" s="24" t="str">
        <f t="shared" ref="N167:N168" si="61">IF(ISBLANK(L167),"",VLOOKUP(L167,Entry,3,FALSE))</f>
        <v/>
      </c>
      <c r="O167" s="25" t="str">
        <f t="shared" ref="O167:O168" si="62">IF(ISBLANK(L167),"",VLOOKUP(L167,Entry,4,FALSE))</f>
        <v/>
      </c>
      <c r="P167" s="24" t="str">
        <f t="shared" ref="P167:P168" si="63">IF(ISBLANK(L167),"",VLOOKUP(L167,Entry,7,FALSE))</f>
        <v/>
      </c>
    </row>
    <row r="168" spans="1:16" x14ac:dyDescent="0.25">
      <c r="D168" s="24" t="str">
        <f t="shared" si="56"/>
        <v/>
      </c>
      <c r="E168" s="24" t="str">
        <f t="shared" si="57"/>
        <v/>
      </c>
      <c r="F168" s="25" t="str">
        <f t="shared" si="58"/>
        <v/>
      </c>
      <c r="G168" s="24" t="str">
        <f t="shared" si="59"/>
        <v/>
      </c>
      <c r="J168" s="19"/>
      <c r="K168" s="19"/>
      <c r="M168" s="24" t="str">
        <f t="shared" si="60"/>
        <v/>
      </c>
      <c r="N168" s="24" t="str">
        <f t="shared" si="61"/>
        <v/>
      </c>
      <c r="O168" s="25" t="str">
        <f t="shared" si="62"/>
        <v/>
      </c>
      <c r="P168" s="24" t="str">
        <f t="shared" si="63"/>
        <v/>
      </c>
    </row>
    <row r="169" spans="1:16" s="28" customFormat="1" ht="18.75" x14ac:dyDescent="0.3">
      <c r="A169" s="27" t="s">
        <v>22</v>
      </c>
      <c r="B169" s="27"/>
      <c r="F169" s="29"/>
      <c r="J169" s="27"/>
    </row>
    <row r="170" spans="1:16" s="28" customFormat="1" ht="18.75" x14ac:dyDescent="0.3">
      <c r="A170" s="27" t="s">
        <v>58</v>
      </c>
      <c r="B170" s="27"/>
      <c r="F170" s="29"/>
      <c r="J170" s="27"/>
    </row>
    <row r="171" spans="1:16" s="19" customFormat="1" x14ac:dyDescent="0.25">
      <c r="A171" s="17" t="s">
        <v>6</v>
      </c>
      <c r="B171" s="17" t="s">
        <v>7</v>
      </c>
      <c r="C171" s="17" t="s">
        <v>8</v>
      </c>
      <c r="D171" s="17" t="s">
        <v>9</v>
      </c>
      <c r="E171" s="17" t="s">
        <v>10</v>
      </c>
      <c r="F171" s="18" t="s">
        <v>11</v>
      </c>
      <c r="G171" s="17" t="s">
        <v>12</v>
      </c>
      <c r="O171" s="20"/>
    </row>
    <row r="172" spans="1:16" x14ac:dyDescent="0.25">
      <c r="A172" s="17">
        <v>1</v>
      </c>
      <c r="B172" s="33" t="s">
        <v>59</v>
      </c>
      <c r="C172" s="22">
        <v>95</v>
      </c>
      <c r="D172" s="22" t="str">
        <f t="shared" ref="D172:D180" si="64">IF(ISBLANK(C172),"",VLOOKUP(C172,Entry,2,FALSE))</f>
        <v>Odhran Hamilton</v>
      </c>
      <c r="E172" s="22" t="str">
        <f t="shared" ref="E172:E180" si="65">IF(ISBLANK(C172),"",VLOOKUP(C172,Entry,3,FALSE))</f>
        <v>Armagh AC</v>
      </c>
      <c r="F172" s="23">
        <f t="shared" ref="F172:F180" si="66">IF(ISBLANK(C172),"",VLOOKUP(C172,Entry,4,FALSE))</f>
        <v>37890</v>
      </c>
      <c r="G172" s="22" t="str">
        <f t="shared" ref="G172:G180" si="67">IF(ISBLANK(C172),"",VLOOKUP(C172,Entry,7,FALSE))</f>
        <v>M15</v>
      </c>
      <c r="J172" s="19"/>
      <c r="K172" s="19"/>
      <c r="M172" s="24" t="str">
        <f t="shared" ref="M172:M180" si="68">IF(ISBLANK(L172),"",VLOOKUP(L172,Entry,2,FALSE))</f>
        <v/>
      </c>
      <c r="N172" s="24" t="str">
        <f t="shared" ref="N172:N180" si="69">IF(ISBLANK(L172),"",VLOOKUP(L172,Entry,3,FALSE))</f>
        <v/>
      </c>
      <c r="O172" s="25" t="str">
        <f t="shared" ref="O172:O180" si="70">IF(ISBLANK(L172),"",VLOOKUP(L172,Entry,4,FALSE))</f>
        <v/>
      </c>
      <c r="P172" s="24" t="str">
        <f t="shared" ref="P172:P180" si="71">IF(ISBLANK(L172),"",VLOOKUP(L172,Entry,7,FALSE))</f>
        <v/>
      </c>
    </row>
    <row r="173" spans="1:16" x14ac:dyDescent="0.25">
      <c r="A173" s="17">
        <v>2</v>
      </c>
      <c r="B173" s="33" t="s">
        <v>60</v>
      </c>
      <c r="C173" s="22">
        <v>169</v>
      </c>
      <c r="D173" s="22" t="str">
        <f t="shared" si="64"/>
        <v>Joel Chambers</v>
      </c>
      <c r="E173" s="22" t="str">
        <f t="shared" si="65"/>
        <v>Loughview AC</v>
      </c>
      <c r="F173" s="23">
        <f t="shared" si="66"/>
        <v>38220</v>
      </c>
      <c r="G173" s="22" t="str">
        <f t="shared" si="67"/>
        <v>M15</v>
      </c>
      <c r="J173" s="19"/>
      <c r="K173" s="19"/>
      <c r="M173" s="24" t="str">
        <f t="shared" si="68"/>
        <v/>
      </c>
      <c r="N173" s="24" t="str">
        <f t="shared" si="69"/>
        <v/>
      </c>
      <c r="O173" s="25" t="str">
        <f t="shared" si="70"/>
        <v/>
      </c>
      <c r="P173" s="24" t="str">
        <f t="shared" si="71"/>
        <v/>
      </c>
    </row>
    <row r="174" spans="1:16" x14ac:dyDescent="0.25">
      <c r="A174" s="17">
        <v>3</v>
      </c>
      <c r="B174" s="33" t="s">
        <v>61</v>
      </c>
      <c r="C174" s="22">
        <v>393</v>
      </c>
      <c r="D174" s="22" t="str">
        <f t="shared" si="64"/>
        <v>Caolan O'Hare</v>
      </c>
      <c r="E174" s="22" t="str">
        <f t="shared" si="65"/>
        <v>Three Ways AC</v>
      </c>
      <c r="F174" s="23">
        <f t="shared" si="66"/>
        <v>38387</v>
      </c>
      <c r="G174" s="22" t="str">
        <f t="shared" si="67"/>
        <v>M15</v>
      </c>
      <c r="J174" s="19"/>
      <c r="K174" s="19"/>
      <c r="M174" s="24" t="str">
        <f t="shared" si="68"/>
        <v/>
      </c>
      <c r="N174" s="24" t="str">
        <f t="shared" si="69"/>
        <v/>
      </c>
      <c r="O174" s="25" t="str">
        <f t="shared" si="70"/>
        <v/>
      </c>
      <c r="P174" s="24" t="str">
        <f t="shared" si="71"/>
        <v/>
      </c>
    </row>
    <row r="175" spans="1:16" x14ac:dyDescent="0.25">
      <c r="A175" s="17">
        <v>4</v>
      </c>
      <c r="B175" s="33" t="s">
        <v>62</v>
      </c>
      <c r="C175" s="22">
        <v>157</v>
      </c>
      <c r="D175" s="22" t="str">
        <f t="shared" si="64"/>
        <v>James Gilliland</v>
      </c>
      <c r="E175" s="22" t="str">
        <f t="shared" si="65"/>
        <v>Willowfield Temperence Harriers</v>
      </c>
      <c r="F175" s="23">
        <f t="shared" si="66"/>
        <v>38352</v>
      </c>
      <c r="G175" s="22" t="str">
        <f t="shared" si="67"/>
        <v>M15</v>
      </c>
      <c r="J175" s="19"/>
      <c r="K175" s="19"/>
      <c r="M175" s="24" t="str">
        <f t="shared" si="68"/>
        <v/>
      </c>
      <c r="N175" s="24" t="str">
        <f t="shared" si="69"/>
        <v/>
      </c>
      <c r="O175" s="25" t="str">
        <f t="shared" si="70"/>
        <v/>
      </c>
      <c r="P175" s="24" t="str">
        <f t="shared" si="71"/>
        <v/>
      </c>
    </row>
    <row r="176" spans="1:16" x14ac:dyDescent="0.25">
      <c r="A176" s="17">
        <v>5</v>
      </c>
      <c r="B176" s="33" t="s">
        <v>63</v>
      </c>
      <c r="C176" s="22">
        <v>146</v>
      </c>
      <c r="D176" s="22" t="str">
        <f t="shared" si="64"/>
        <v>Adam Skelly</v>
      </c>
      <c r="E176" s="22" t="str">
        <f t="shared" si="65"/>
        <v>North Down AC</v>
      </c>
      <c r="F176" s="23">
        <f t="shared" si="66"/>
        <v>37903</v>
      </c>
      <c r="G176" s="22" t="str">
        <f t="shared" si="67"/>
        <v>M15</v>
      </c>
      <c r="J176" s="19"/>
      <c r="K176" s="19"/>
      <c r="M176" s="24" t="str">
        <f t="shared" si="68"/>
        <v/>
      </c>
      <c r="N176" s="24" t="str">
        <f t="shared" si="69"/>
        <v/>
      </c>
      <c r="O176" s="25" t="str">
        <f t="shared" si="70"/>
        <v/>
      </c>
      <c r="P176" s="24" t="str">
        <f t="shared" si="71"/>
        <v/>
      </c>
    </row>
    <row r="177" spans="1:16" x14ac:dyDescent="0.25">
      <c r="A177" s="17">
        <v>6</v>
      </c>
      <c r="B177" s="33" t="s">
        <v>64</v>
      </c>
      <c r="C177" s="22">
        <v>155</v>
      </c>
      <c r="D177" s="22" t="str">
        <f t="shared" si="64"/>
        <v>Daniel Playfair</v>
      </c>
      <c r="E177" s="22" t="str">
        <f t="shared" si="65"/>
        <v>Loughview AC</v>
      </c>
      <c r="F177" s="23">
        <f t="shared" si="66"/>
        <v>38193</v>
      </c>
      <c r="G177" s="22" t="str">
        <f t="shared" si="67"/>
        <v>M15</v>
      </c>
      <c r="J177" s="19"/>
      <c r="K177" s="19"/>
      <c r="M177" s="24" t="str">
        <f t="shared" si="68"/>
        <v/>
      </c>
      <c r="N177" s="24" t="str">
        <f t="shared" si="69"/>
        <v/>
      </c>
      <c r="O177" s="25" t="str">
        <f t="shared" si="70"/>
        <v/>
      </c>
      <c r="P177" s="24" t="str">
        <f t="shared" si="71"/>
        <v/>
      </c>
    </row>
    <row r="178" spans="1:16" x14ac:dyDescent="0.25">
      <c r="A178" s="17">
        <v>7</v>
      </c>
      <c r="B178" s="33" t="s">
        <v>65</v>
      </c>
      <c r="C178" s="22">
        <v>519</v>
      </c>
      <c r="D178" s="22" t="str">
        <f t="shared" si="64"/>
        <v>David Hunter</v>
      </c>
      <c r="E178" s="22" t="str">
        <f t="shared" si="65"/>
        <v>Loughview AC</v>
      </c>
      <c r="F178" s="23">
        <f t="shared" si="66"/>
        <v>38551</v>
      </c>
      <c r="G178" s="22" t="str">
        <f t="shared" si="67"/>
        <v>M15</v>
      </c>
      <c r="J178" s="19"/>
      <c r="K178" s="19"/>
      <c r="M178" s="24" t="str">
        <f t="shared" si="68"/>
        <v/>
      </c>
      <c r="N178" s="24" t="str">
        <f t="shared" si="69"/>
        <v/>
      </c>
      <c r="O178" s="25" t="str">
        <f t="shared" si="70"/>
        <v/>
      </c>
      <c r="P178" s="24" t="str">
        <f t="shared" si="71"/>
        <v/>
      </c>
    </row>
    <row r="179" spans="1:16" x14ac:dyDescent="0.25">
      <c r="A179" s="17">
        <v>8</v>
      </c>
      <c r="B179" s="33" t="s">
        <v>66</v>
      </c>
      <c r="C179" s="22">
        <v>27</v>
      </c>
      <c r="D179" s="22" t="str">
        <f t="shared" si="64"/>
        <v>Matthew Gildea</v>
      </c>
      <c r="E179" s="22" t="str">
        <f t="shared" si="65"/>
        <v>Armagh AC</v>
      </c>
      <c r="F179" s="23">
        <f t="shared" si="66"/>
        <v>37645</v>
      </c>
      <c r="G179" s="22" t="str">
        <f t="shared" si="67"/>
        <v>M17</v>
      </c>
      <c r="J179" s="19"/>
      <c r="K179" s="19"/>
      <c r="M179" s="24" t="str">
        <f t="shared" si="68"/>
        <v/>
      </c>
      <c r="N179" s="24" t="str">
        <f t="shared" si="69"/>
        <v/>
      </c>
      <c r="O179" s="25" t="str">
        <f t="shared" si="70"/>
        <v/>
      </c>
      <c r="P179" s="24" t="str">
        <f t="shared" si="71"/>
        <v/>
      </c>
    </row>
    <row r="180" spans="1:16" x14ac:dyDescent="0.25">
      <c r="A180" s="17">
        <v>9</v>
      </c>
      <c r="B180" s="33" t="s">
        <v>67</v>
      </c>
      <c r="C180" s="22">
        <v>506</v>
      </c>
      <c r="D180" s="22" t="str">
        <f t="shared" si="64"/>
        <v>Jim Harris</v>
      </c>
      <c r="E180" s="22" t="str">
        <f t="shared" si="65"/>
        <v>Orangegrove AC</v>
      </c>
      <c r="F180" s="23">
        <f t="shared" si="66"/>
        <v>17583</v>
      </c>
      <c r="G180" s="22" t="str">
        <f t="shared" si="67"/>
        <v>M70</v>
      </c>
      <c r="J180" s="19"/>
      <c r="K180" s="19"/>
      <c r="M180" s="24" t="str">
        <f t="shared" si="68"/>
        <v/>
      </c>
      <c r="N180" s="24" t="str">
        <f t="shared" si="69"/>
        <v/>
      </c>
      <c r="O180" s="25" t="str">
        <f t="shared" si="70"/>
        <v/>
      </c>
      <c r="P180" s="24" t="str">
        <f t="shared" si="71"/>
        <v/>
      </c>
    </row>
    <row r="181" spans="1:16" x14ac:dyDescent="0.25">
      <c r="D181" s="24" t="str">
        <f t="shared" ref="D181:D211" si="72">IF(ISBLANK(C181),"",VLOOKUP(C181,Entry,2,FALSE))</f>
        <v/>
      </c>
      <c r="E181" s="24" t="str">
        <f t="shared" ref="E181:E211" si="73">IF(ISBLANK(C181),"",VLOOKUP(C181,Entry,3,FALSE))</f>
        <v/>
      </c>
      <c r="F181" s="25" t="str">
        <f t="shared" ref="F181:F211" si="74">IF(ISBLANK(C181),"",VLOOKUP(C181,Entry,4,FALSE))</f>
        <v/>
      </c>
      <c r="G181" s="24" t="str">
        <f t="shared" ref="G181:G211" si="75">IF(ISBLANK(C181),"",VLOOKUP(C181,Entry,7,FALSE))</f>
        <v/>
      </c>
      <c r="J181" s="19"/>
      <c r="K181" s="19"/>
      <c r="M181" s="24" t="str">
        <f t="shared" ref="M181:M197" si="76">IF(ISBLANK(L181),"",VLOOKUP(L181,Entry,2,FALSE))</f>
        <v/>
      </c>
      <c r="N181" s="24" t="str">
        <f t="shared" ref="N181:N197" si="77">IF(ISBLANK(L181),"",VLOOKUP(L181,Entry,3,FALSE))</f>
        <v/>
      </c>
      <c r="O181" s="25" t="str">
        <f t="shared" ref="O181:O197" si="78">IF(ISBLANK(L181),"",VLOOKUP(L181,Entry,4,FALSE))</f>
        <v/>
      </c>
      <c r="P181" s="24" t="str">
        <f t="shared" ref="P181:P197" si="79">IF(ISBLANK(L181),"",VLOOKUP(L181,Entry,7,FALSE))</f>
        <v/>
      </c>
    </row>
    <row r="182" spans="1:16" x14ac:dyDescent="0.25">
      <c r="D182" s="24" t="str">
        <f t="shared" si="72"/>
        <v/>
      </c>
      <c r="E182" s="24" t="str">
        <f t="shared" si="73"/>
        <v/>
      </c>
      <c r="F182" s="25" t="str">
        <f t="shared" si="74"/>
        <v/>
      </c>
      <c r="G182" s="24" t="str">
        <f t="shared" si="75"/>
        <v/>
      </c>
      <c r="J182" s="19"/>
      <c r="K182" s="19"/>
      <c r="M182" s="24" t="str">
        <f t="shared" si="76"/>
        <v/>
      </c>
      <c r="N182" s="24" t="str">
        <f t="shared" si="77"/>
        <v/>
      </c>
      <c r="O182" s="25" t="str">
        <f t="shared" si="78"/>
        <v/>
      </c>
      <c r="P182" s="24" t="str">
        <f t="shared" si="79"/>
        <v/>
      </c>
    </row>
    <row r="183" spans="1:16" s="28" customFormat="1" ht="18.75" x14ac:dyDescent="0.3">
      <c r="A183" s="27" t="s">
        <v>22</v>
      </c>
      <c r="B183" s="27"/>
      <c r="F183" s="29"/>
      <c r="J183" s="27"/>
    </row>
    <row r="184" spans="1:16" s="28" customFormat="1" ht="18.75" x14ac:dyDescent="0.3">
      <c r="A184" s="27" t="s">
        <v>68</v>
      </c>
      <c r="B184" s="27"/>
      <c r="F184" s="29"/>
      <c r="J184" s="27"/>
    </row>
    <row r="185" spans="1:16" s="19" customFormat="1" x14ac:dyDescent="0.25">
      <c r="A185" s="17" t="s">
        <v>6</v>
      </c>
      <c r="B185" s="17" t="s">
        <v>7</v>
      </c>
      <c r="C185" s="17" t="s">
        <v>8</v>
      </c>
      <c r="D185" s="17" t="s">
        <v>9</v>
      </c>
      <c r="E185" s="17" t="s">
        <v>10</v>
      </c>
      <c r="F185" s="18" t="s">
        <v>11</v>
      </c>
      <c r="G185" s="17" t="s">
        <v>12</v>
      </c>
      <c r="O185" s="20"/>
    </row>
    <row r="186" spans="1:16" x14ac:dyDescent="0.25">
      <c r="A186" s="17">
        <v>1</v>
      </c>
      <c r="B186" s="33" t="s">
        <v>69</v>
      </c>
      <c r="C186" s="22">
        <v>138</v>
      </c>
      <c r="D186" s="22" t="str">
        <f t="shared" ref="D186:D196" si="80">IF(ISBLANK(C186),"",VLOOKUP(C186,Entry,2,FALSE))</f>
        <v>John Ewing</v>
      </c>
      <c r="E186" s="22" t="str">
        <f t="shared" ref="E186:E196" si="81">IF(ISBLANK(C186),"",VLOOKUP(C186,Entry,3,FALSE))</f>
        <v>North Down AC</v>
      </c>
      <c r="F186" s="23">
        <f t="shared" ref="F186:F196" si="82">IF(ISBLANK(C186),"",VLOOKUP(C186,Entry,4,FALSE))</f>
        <v>36715</v>
      </c>
      <c r="G186" s="22" t="str">
        <f t="shared" ref="G186:G196" si="83">IF(ISBLANK(C186),"",VLOOKUP(C186,Entry,7,FALSE))</f>
        <v>M20</v>
      </c>
      <c r="J186" s="19"/>
      <c r="K186" s="19"/>
      <c r="M186" s="24" t="str">
        <f t="shared" ref="M186:M196" si="84">IF(ISBLANK(L186),"",VLOOKUP(L186,Entry,2,FALSE))</f>
        <v/>
      </c>
      <c r="N186" s="24" t="str">
        <f t="shared" ref="N186:N196" si="85">IF(ISBLANK(L186),"",VLOOKUP(L186,Entry,3,FALSE))</f>
        <v/>
      </c>
      <c r="O186" s="25" t="str">
        <f t="shared" ref="O186:O196" si="86">IF(ISBLANK(L186),"",VLOOKUP(L186,Entry,4,FALSE))</f>
        <v/>
      </c>
      <c r="P186" s="24" t="str">
        <f t="shared" ref="P186:P196" si="87">IF(ISBLANK(L186),"",VLOOKUP(L186,Entry,7,FALSE))</f>
        <v/>
      </c>
    </row>
    <row r="187" spans="1:16" x14ac:dyDescent="0.25">
      <c r="A187" s="17">
        <v>2</v>
      </c>
      <c r="B187" s="33" t="s">
        <v>70</v>
      </c>
      <c r="C187" s="22">
        <v>173</v>
      </c>
      <c r="D187" s="22" t="str">
        <f t="shared" si="80"/>
        <v>Philip Baillie</v>
      </c>
      <c r="E187" s="22" t="str">
        <f t="shared" si="81"/>
        <v>North Down AC</v>
      </c>
      <c r="F187" s="23">
        <f t="shared" si="82"/>
        <v>32057</v>
      </c>
      <c r="G187" s="22" t="str">
        <f t="shared" si="83"/>
        <v>MO</v>
      </c>
      <c r="J187" s="19"/>
      <c r="K187" s="19"/>
      <c r="M187" s="24" t="str">
        <f t="shared" si="84"/>
        <v/>
      </c>
      <c r="N187" s="24" t="str">
        <f t="shared" si="85"/>
        <v/>
      </c>
      <c r="O187" s="25" t="str">
        <f t="shared" si="86"/>
        <v/>
      </c>
      <c r="P187" s="24" t="str">
        <f t="shared" si="87"/>
        <v/>
      </c>
    </row>
    <row r="188" spans="1:16" x14ac:dyDescent="0.25">
      <c r="A188" s="17">
        <v>3</v>
      </c>
      <c r="B188" s="33" t="s">
        <v>71</v>
      </c>
      <c r="C188" s="22">
        <v>501</v>
      </c>
      <c r="D188" s="22" t="str">
        <f t="shared" si="80"/>
        <v>Kyle Ross</v>
      </c>
      <c r="E188" s="22" t="str">
        <f t="shared" si="81"/>
        <v>Ballydrain Harriers</v>
      </c>
      <c r="F188" s="23">
        <f t="shared" si="82"/>
        <v>37591</v>
      </c>
      <c r="G188" s="22" t="str">
        <f t="shared" si="83"/>
        <v>M17</v>
      </c>
      <c r="J188" s="19"/>
      <c r="K188" s="19"/>
      <c r="M188" s="24" t="str">
        <f t="shared" si="84"/>
        <v/>
      </c>
      <c r="N188" s="24" t="str">
        <f t="shared" si="85"/>
        <v/>
      </c>
      <c r="O188" s="25" t="str">
        <f t="shared" si="86"/>
        <v/>
      </c>
      <c r="P188" s="24" t="str">
        <f t="shared" si="87"/>
        <v/>
      </c>
    </row>
    <row r="189" spans="1:16" x14ac:dyDescent="0.25">
      <c r="A189" s="17">
        <v>4</v>
      </c>
      <c r="B189" s="33" t="s">
        <v>72</v>
      </c>
      <c r="C189" s="22">
        <v>406</v>
      </c>
      <c r="D189" s="22" t="str">
        <f t="shared" si="80"/>
        <v>Lee Maginnis</v>
      </c>
      <c r="E189" s="22" t="str">
        <f t="shared" si="81"/>
        <v>Newry AC</v>
      </c>
      <c r="F189" s="23">
        <f t="shared" si="82"/>
        <v>28095</v>
      </c>
      <c r="G189" s="22" t="str">
        <f t="shared" si="83"/>
        <v>M40</v>
      </c>
      <c r="J189" s="19"/>
      <c r="K189" s="19"/>
      <c r="M189" s="24" t="str">
        <f t="shared" si="84"/>
        <v/>
      </c>
      <c r="N189" s="24" t="str">
        <f t="shared" si="85"/>
        <v/>
      </c>
      <c r="O189" s="25" t="str">
        <f t="shared" si="86"/>
        <v/>
      </c>
      <c r="P189" s="24" t="str">
        <f t="shared" si="87"/>
        <v/>
      </c>
    </row>
    <row r="190" spans="1:16" x14ac:dyDescent="0.25">
      <c r="A190" s="17">
        <v>5</v>
      </c>
      <c r="B190" s="33" t="s">
        <v>73</v>
      </c>
      <c r="C190" s="22">
        <v>165</v>
      </c>
      <c r="D190" s="22" t="str">
        <f t="shared" si="80"/>
        <v>Jamie McMeechan</v>
      </c>
      <c r="E190" s="22" t="str">
        <f t="shared" si="81"/>
        <v>North Down AC</v>
      </c>
      <c r="F190" s="23">
        <f t="shared" si="82"/>
        <v>35416</v>
      </c>
      <c r="G190" s="22" t="str">
        <f t="shared" si="83"/>
        <v>MO</v>
      </c>
      <c r="J190" s="19"/>
      <c r="K190" s="19"/>
      <c r="M190" s="24" t="str">
        <f t="shared" si="84"/>
        <v/>
      </c>
      <c r="N190" s="24" t="str">
        <f t="shared" si="85"/>
        <v/>
      </c>
      <c r="O190" s="25" t="str">
        <f t="shared" si="86"/>
        <v/>
      </c>
      <c r="P190" s="24" t="str">
        <f t="shared" si="87"/>
        <v/>
      </c>
    </row>
    <row r="191" spans="1:16" x14ac:dyDescent="0.25">
      <c r="A191" s="17">
        <v>6</v>
      </c>
      <c r="B191" s="33" t="s">
        <v>74</v>
      </c>
      <c r="C191" s="22">
        <v>170</v>
      </c>
      <c r="D191" s="22" t="str">
        <f t="shared" si="80"/>
        <v>Karl Kirkpatrick</v>
      </c>
      <c r="E191" s="22" t="str">
        <f t="shared" si="81"/>
        <v>Loughview AC</v>
      </c>
      <c r="F191" s="23">
        <f t="shared" si="82"/>
        <v>37280</v>
      </c>
      <c r="G191" s="22" t="str">
        <f t="shared" si="83"/>
        <v>M17</v>
      </c>
      <c r="J191" s="19"/>
      <c r="K191" s="19"/>
      <c r="M191" s="24" t="str">
        <f t="shared" si="84"/>
        <v/>
      </c>
      <c r="N191" s="24" t="str">
        <f t="shared" si="85"/>
        <v/>
      </c>
      <c r="O191" s="25" t="str">
        <f t="shared" si="86"/>
        <v/>
      </c>
      <c r="P191" s="24" t="str">
        <f t="shared" si="87"/>
        <v/>
      </c>
    </row>
    <row r="192" spans="1:16" x14ac:dyDescent="0.25">
      <c r="A192" s="17">
        <v>7</v>
      </c>
      <c r="B192" s="33" t="s">
        <v>75</v>
      </c>
      <c r="C192" s="22">
        <v>409</v>
      </c>
      <c r="D192" s="22" t="str">
        <f t="shared" si="80"/>
        <v>Andrew Barber</v>
      </c>
      <c r="E192" s="22" t="str">
        <f t="shared" si="81"/>
        <v>Unattached</v>
      </c>
      <c r="F192" s="23">
        <f t="shared" si="82"/>
        <v>33553</v>
      </c>
      <c r="G192" s="22" t="str">
        <f t="shared" si="83"/>
        <v>MO</v>
      </c>
      <c r="J192" s="19"/>
      <c r="K192" s="19"/>
      <c r="M192" s="24" t="str">
        <f t="shared" si="84"/>
        <v/>
      </c>
      <c r="N192" s="24" t="str">
        <f t="shared" si="85"/>
        <v/>
      </c>
      <c r="O192" s="25" t="str">
        <f t="shared" si="86"/>
        <v/>
      </c>
      <c r="P192" s="24" t="str">
        <f t="shared" si="87"/>
        <v/>
      </c>
    </row>
    <row r="193" spans="1:16" x14ac:dyDescent="0.25">
      <c r="A193" s="17">
        <v>8</v>
      </c>
      <c r="B193" s="33" t="s">
        <v>76</v>
      </c>
      <c r="C193" s="22">
        <v>504</v>
      </c>
      <c r="D193" s="22" t="str">
        <f t="shared" si="80"/>
        <v>Ross Clear</v>
      </c>
      <c r="E193" s="22" t="str">
        <f t="shared" si="81"/>
        <v>City of Lisburn</v>
      </c>
      <c r="F193" s="23">
        <f t="shared" si="82"/>
        <v>37580</v>
      </c>
      <c r="G193" s="22" t="str">
        <f t="shared" si="83"/>
        <v>M17</v>
      </c>
      <c r="J193" s="19"/>
      <c r="K193" s="19"/>
      <c r="M193" s="24" t="str">
        <f t="shared" si="84"/>
        <v/>
      </c>
      <c r="N193" s="24" t="str">
        <f t="shared" si="85"/>
        <v/>
      </c>
      <c r="O193" s="25" t="str">
        <f t="shared" si="86"/>
        <v/>
      </c>
      <c r="P193" s="24" t="str">
        <f t="shared" si="87"/>
        <v/>
      </c>
    </row>
    <row r="194" spans="1:16" x14ac:dyDescent="0.25">
      <c r="A194" s="17">
        <v>9</v>
      </c>
      <c r="B194" s="33" t="s">
        <v>77</v>
      </c>
      <c r="C194" s="22">
        <v>171</v>
      </c>
      <c r="D194" s="22" t="str">
        <f t="shared" si="80"/>
        <v>Evan Boyce</v>
      </c>
      <c r="E194" s="22" t="str">
        <f t="shared" si="81"/>
        <v>Ballydrain Harriers</v>
      </c>
      <c r="F194" s="23">
        <f t="shared" si="82"/>
        <v>27894</v>
      </c>
      <c r="G194" s="22" t="str">
        <f t="shared" si="83"/>
        <v>M40</v>
      </c>
      <c r="J194" s="19"/>
      <c r="K194" s="19"/>
      <c r="M194" s="24" t="str">
        <f t="shared" si="84"/>
        <v/>
      </c>
      <c r="N194" s="24" t="str">
        <f t="shared" si="85"/>
        <v/>
      </c>
      <c r="O194" s="25" t="str">
        <f t="shared" si="86"/>
        <v/>
      </c>
      <c r="P194" s="24" t="str">
        <f t="shared" si="87"/>
        <v/>
      </c>
    </row>
    <row r="195" spans="1:16" x14ac:dyDescent="0.25">
      <c r="A195" s="17">
        <v>10</v>
      </c>
      <c r="B195" s="33" t="s">
        <v>78</v>
      </c>
      <c r="C195" s="22">
        <v>29</v>
      </c>
      <c r="D195" s="22" t="str">
        <f t="shared" si="80"/>
        <v>Eamonn  O'Reilly</v>
      </c>
      <c r="E195" s="22" t="str">
        <f t="shared" si="81"/>
        <v>North Down AC</v>
      </c>
      <c r="F195" s="23">
        <f t="shared" si="82"/>
        <v>28147</v>
      </c>
      <c r="G195" s="22" t="str">
        <f t="shared" si="83"/>
        <v>M40</v>
      </c>
      <c r="J195" s="19"/>
      <c r="K195" s="19"/>
      <c r="M195" s="24" t="str">
        <f t="shared" si="84"/>
        <v/>
      </c>
      <c r="N195" s="24" t="str">
        <f t="shared" si="85"/>
        <v/>
      </c>
      <c r="O195" s="25" t="str">
        <f t="shared" si="86"/>
        <v/>
      </c>
      <c r="P195" s="24" t="str">
        <f t="shared" si="87"/>
        <v/>
      </c>
    </row>
    <row r="196" spans="1:16" x14ac:dyDescent="0.25">
      <c r="D196" s="24" t="str">
        <f t="shared" si="80"/>
        <v/>
      </c>
      <c r="E196" s="24" t="str">
        <f t="shared" si="81"/>
        <v/>
      </c>
      <c r="F196" s="25" t="str">
        <f t="shared" si="82"/>
        <v/>
      </c>
      <c r="G196" s="24" t="str">
        <f t="shared" si="83"/>
        <v/>
      </c>
      <c r="J196" s="19"/>
      <c r="K196" s="19"/>
      <c r="M196" s="24" t="str">
        <f t="shared" si="84"/>
        <v/>
      </c>
      <c r="N196" s="24" t="str">
        <f t="shared" si="85"/>
        <v/>
      </c>
      <c r="O196" s="25" t="str">
        <f t="shared" si="86"/>
        <v/>
      </c>
      <c r="P196" s="24" t="str">
        <f t="shared" si="87"/>
        <v/>
      </c>
    </row>
    <row r="197" spans="1:16" x14ac:dyDescent="0.25">
      <c r="D197" s="24" t="str">
        <f t="shared" si="72"/>
        <v/>
      </c>
      <c r="E197" s="24" t="str">
        <f t="shared" si="73"/>
        <v/>
      </c>
      <c r="F197" s="25" t="str">
        <f t="shared" si="74"/>
        <v/>
      </c>
      <c r="G197" s="24" t="str">
        <f t="shared" si="75"/>
        <v/>
      </c>
      <c r="J197" s="19"/>
      <c r="K197" s="19"/>
      <c r="M197" s="24" t="str">
        <f t="shared" si="76"/>
        <v/>
      </c>
      <c r="N197" s="24" t="str">
        <f t="shared" si="77"/>
        <v/>
      </c>
      <c r="O197" s="25" t="str">
        <f t="shared" si="78"/>
        <v/>
      </c>
      <c r="P197" s="24" t="str">
        <f t="shared" si="79"/>
        <v/>
      </c>
    </row>
    <row r="198" spans="1:16" s="28" customFormat="1" ht="18.75" x14ac:dyDescent="0.3">
      <c r="A198" s="27" t="s">
        <v>22</v>
      </c>
      <c r="B198" s="27"/>
      <c r="F198" s="29"/>
      <c r="J198" s="27"/>
    </row>
    <row r="199" spans="1:16" s="28" customFormat="1" ht="18.75" x14ac:dyDescent="0.3">
      <c r="A199" s="27" t="s">
        <v>68</v>
      </c>
      <c r="B199" s="27"/>
      <c r="F199" s="29"/>
      <c r="J199" s="27"/>
    </row>
    <row r="200" spans="1:16" s="19" customFormat="1" x14ac:dyDescent="0.25">
      <c r="A200" s="17" t="s">
        <v>6</v>
      </c>
      <c r="B200" s="17" t="s">
        <v>7</v>
      </c>
      <c r="C200" s="17" t="s">
        <v>8</v>
      </c>
      <c r="D200" s="17" t="s">
        <v>9</v>
      </c>
      <c r="E200" s="17" t="s">
        <v>10</v>
      </c>
      <c r="F200" s="18" t="s">
        <v>11</v>
      </c>
      <c r="G200" s="17" t="s">
        <v>12</v>
      </c>
      <c r="O200" s="20"/>
    </row>
    <row r="201" spans="1:16" x14ac:dyDescent="0.25">
      <c r="A201" s="17">
        <v>1</v>
      </c>
      <c r="B201" s="33" t="s">
        <v>79</v>
      </c>
      <c r="C201" s="22">
        <v>166</v>
      </c>
      <c r="D201" s="22" t="str">
        <f t="shared" ref="D201:D209" si="88">IF(ISBLANK(C201),"",VLOOKUP(C201,Entry,2,FALSE))</f>
        <v>Craig McMeechan</v>
      </c>
      <c r="E201" s="22" t="str">
        <f t="shared" ref="E201:E209" si="89">IF(ISBLANK(C201),"",VLOOKUP(C201,Entry,3,FALSE))</f>
        <v>North Down AC</v>
      </c>
      <c r="F201" s="23">
        <f t="shared" ref="F201:F209" si="90">IF(ISBLANK(C201),"",VLOOKUP(C201,Entry,4,FALSE))</f>
        <v>36297</v>
      </c>
      <c r="G201" s="22" t="str">
        <f t="shared" ref="G201:G209" si="91">IF(ISBLANK(C201),"",VLOOKUP(C201,Entry,7,FALSE))</f>
        <v>M20</v>
      </c>
      <c r="J201" s="19"/>
      <c r="K201" s="19"/>
      <c r="M201" s="24" t="str">
        <f t="shared" ref="M201:M209" si="92">IF(ISBLANK(L201),"",VLOOKUP(L201,Entry,2,FALSE))</f>
        <v/>
      </c>
      <c r="N201" s="24" t="str">
        <f t="shared" ref="N201:N209" si="93">IF(ISBLANK(L201),"",VLOOKUP(L201,Entry,3,FALSE))</f>
        <v/>
      </c>
      <c r="O201" s="25" t="str">
        <f t="shared" ref="O201:O209" si="94">IF(ISBLANK(L201),"",VLOOKUP(L201,Entry,4,FALSE))</f>
        <v/>
      </c>
      <c r="P201" s="24" t="str">
        <f t="shared" ref="P201:P209" si="95">IF(ISBLANK(L201),"",VLOOKUP(L201,Entry,7,FALSE))</f>
        <v/>
      </c>
    </row>
    <row r="202" spans="1:16" x14ac:dyDescent="0.25">
      <c r="A202" s="17">
        <v>2</v>
      </c>
      <c r="B202" s="33" t="s">
        <v>80</v>
      </c>
      <c r="C202" s="22">
        <v>502</v>
      </c>
      <c r="D202" s="22" t="str">
        <f t="shared" si="88"/>
        <v>Reece Simpson</v>
      </c>
      <c r="E202" s="22" t="str">
        <f t="shared" si="89"/>
        <v>North Down AC</v>
      </c>
      <c r="F202" s="23">
        <f t="shared" si="90"/>
        <v>36126</v>
      </c>
      <c r="G202" s="22" t="str">
        <f t="shared" si="91"/>
        <v>MO</v>
      </c>
      <c r="J202" s="19"/>
      <c r="K202" s="19"/>
      <c r="M202" s="24" t="str">
        <f t="shared" si="92"/>
        <v/>
      </c>
      <c r="N202" s="24" t="str">
        <f t="shared" si="93"/>
        <v/>
      </c>
      <c r="O202" s="25" t="str">
        <f t="shared" si="94"/>
        <v/>
      </c>
      <c r="P202" s="24" t="str">
        <f t="shared" si="95"/>
        <v/>
      </c>
    </row>
    <row r="203" spans="1:16" x14ac:dyDescent="0.25">
      <c r="A203" s="17">
        <v>3</v>
      </c>
      <c r="B203" s="33" t="s">
        <v>81</v>
      </c>
      <c r="C203" s="22">
        <v>403</v>
      </c>
      <c r="D203" s="22" t="str">
        <f t="shared" si="88"/>
        <v>Andrew Milligan</v>
      </c>
      <c r="E203" s="22" t="str">
        <f t="shared" si="89"/>
        <v>North Belfast Harriers</v>
      </c>
      <c r="F203" s="23">
        <f t="shared" si="90"/>
        <v>36046</v>
      </c>
      <c r="G203" s="22" t="str">
        <f t="shared" si="91"/>
        <v>MO</v>
      </c>
      <c r="J203" s="19"/>
      <c r="K203" s="19"/>
      <c r="M203" s="24" t="str">
        <f t="shared" si="92"/>
        <v/>
      </c>
      <c r="N203" s="24" t="str">
        <f t="shared" si="93"/>
        <v/>
      </c>
      <c r="O203" s="25" t="str">
        <f t="shared" si="94"/>
        <v/>
      </c>
      <c r="P203" s="24" t="str">
        <f t="shared" si="95"/>
        <v/>
      </c>
    </row>
    <row r="204" spans="1:16" x14ac:dyDescent="0.25">
      <c r="A204" s="17">
        <v>4</v>
      </c>
      <c r="B204" s="33" t="s">
        <v>82</v>
      </c>
      <c r="C204" s="22">
        <v>513</v>
      </c>
      <c r="D204" s="22" t="str">
        <f t="shared" si="88"/>
        <v>Stephen Wright</v>
      </c>
      <c r="E204" s="22" t="str">
        <f t="shared" si="89"/>
        <v>Willowfield Temperence Harriers</v>
      </c>
      <c r="F204" s="23">
        <f t="shared" si="90"/>
        <v>37195</v>
      </c>
      <c r="G204" s="22" t="str">
        <f t="shared" si="91"/>
        <v>M17</v>
      </c>
      <c r="J204" s="19"/>
      <c r="K204" s="19"/>
      <c r="M204" s="24" t="str">
        <f t="shared" si="92"/>
        <v/>
      </c>
      <c r="N204" s="24" t="str">
        <f t="shared" si="93"/>
        <v/>
      </c>
      <c r="O204" s="25" t="str">
        <f t="shared" si="94"/>
        <v/>
      </c>
      <c r="P204" s="24" t="str">
        <f t="shared" si="95"/>
        <v/>
      </c>
    </row>
    <row r="205" spans="1:16" x14ac:dyDescent="0.25">
      <c r="A205" s="17">
        <v>5</v>
      </c>
      <c r="B205" s="33" t="s">
        <v>83</v>
      </c>
      <c r="C205" s="22">
        <v>89</v>
      </c>
      <c r="D205" s="22" t="str">
        <f t="shared" si="88"/>
        <v>Gavin McCaffrey</v>
      </c>
      <c r="E205" s="22" t="str">
        <f t="shared" si="89"/>
        <v>Ballymena &amp; Antrim AC</v>
      </c>
      <c r="F205" s="23">
        <f t="shared" si="90"/>
        <v>37242</v>
      </c>
      <c r="G205" s="22" t="str">
        <f t="shared" si="91"/>
        <v>M17</v>
      </c>
      <c r="J205" s="19"/>
      <c r="K205" s="19"/>
      <c r="M205" s="24" t="str">
        <f t="shared" si="92"/>
        <v/>
      </c>
      <c r="N205" s="24" t="str">
        <f t="shared" si="93"/>
        <v/>
      </c>
      <c r="O205" s="25" t="str">
        <f t="shared" si="94"/>
        <v/>
      </c>
      <c r="P205" s="24" t="str">
        <f t="shared" si="95"/>
        <v/>
      </c>
    </row>
    <row r="206" spans="1:16" x14ac:dyDescent="0.25">
      <c r="A206" s="17">
        <v>6</v>
      </c>
      <c r="B206" s="33" t="s">
        <v>84</v>
      </c>
      <c r="C206" s="22">
        <v>152</v>
      </c>
      <c r="D206" s="22" t="str">
        <f t="shared" si="88"/>
        <v>Jakob Swann</v>
      </c>
      <c r="E206" s="22" t="str">
        <f t="shared" si="89"/>
        <v>North Down AC</v>
      </c>
      <c r="F206" s="23">
        <f t="shared" si="90"/>
        <v>37457</v>
      </c>
      <c r="G206" s="22" t="str">
        <f t="shared" si="91"/>
        <v>M17</v>
      </c>
      <c r="J206" s="19"/>
      <c r="K206" s="19"/>
      <c r="M206" s="24" t="str">
        <f t="shared" si="92"/>
        <v/>
      </c>
      <c r="N206" s="24" t="str">
        <f t="shared" si="93"/>
        <v/>
      </c>
      <c r="O206" s="25" t="str">
        <f t="shared" si="94"/>
        <v/>
      </c>
      <c r="P206" s="24" t="str">
        <f t="shared" si="95"/>
        <v/>
      </c>
    </row>
    <row r="207" spans="1:16" x14ac:dyDescent="0.25">
      <c r="A207" s="17">
        <v>7</v>
      </c>
      <c r="B207" s="33" t="s">
        <v>59</v>
      </c>
      <c r="C207" s="22">
        <v>520</v>
      </c>
      <c r="D207" s="22" t="str">
        <f t="shared" si="88"/>
        <v>Ryan Henry</v>
      </c>
      <c r="E207" s="22" t="str">
        <f t="shared" si="89"/>
        <v>Willowfield Temperence Harriers</v>
      </c>
      <c r="F207" s="23">
        <f t="shared" si="90"/>
        <v>33993</v>
      </c>
      <c r="G207" s="22" t="str">
        <f t="shared" si="91"/>
        <v>MO</v>
      </c>
      <c r="J207" s="19"/>
      <c r="K207" s="19"/>
      <c r="M207" s="24" t="str">
        <f t="shared" si="92"/>
        <v/>
      </c>
      <c r="N207" s="24" t="str">
        <f t="shared" si="93"/>
        <v/>
      </c>
      <c r="O207" s="25" t="str">
        <f t="shared" si="94"/>
        <v/>
      </c>
      <c r="P207" s="24" t="str">
        <f t="shared" si="95"/>
        <v/>
      </c>
    </row>
    <row r="208" spans="1:16" x14ac:dyDescent="0.25">
      <c r="A208" s="17">
        <v>8</v>
      </c>
      <c r="B208" s="33" t="s">
        <v>85</v>
      </c>
      <c r="C208" s="22">
        <v>172</v>
      </c>
      <c r="D208" s="22" t="str">
        <f t="shared" si="88"/>
        <v>Nathan McBride</v>
      </c>
      <c r="E208" s="22" t="str">
        <f t="shared" si="89"/>
        <v>Willowfield Temperence Harriers</v>
      </c>
      <c r="F208" s="23">
        <f t="shared" si="90"/>
        <v>36959</v>
      </c>
      <c r="G208" s="22" t="str">
        <f t="shared" si="91"/>
        <v>M20</v>
      </c>
      <c r="J208" s="19"/>
      <c r="K208" s="19"/>
      <c r="M208" s="24" t="str">
        <f t="shared" si="92"/>
        <v/>
      </c>
      <c r="N208" s="24" t="str">
        <f t="shared" si="93"/>
        <v/>
      </c>
      <c r="O208" s="25" t="str">
        <f t="shared" si="94"/>
        <v/>
      </c>
      <c r="P208" s="24" t="str">
        <f t="shared" si="95"/>
        <v/>
      </c>
    </row>
    <row r="209" spans="1:16" x14ac:dyDescent="0.25">
      <c r="A209" s="17">
        <v>9</v>
      </c>
      <c r="B209" s="33" t="s">
        <v>86</v>
      </c>
      <c r="C209" s="22">
        <v>521</v>
      </c>
      <c r="D209" s="22" t="str">
        <f t="shared" si="88"/>
        <v>Nick Irvine</v>
      </c>
      <c r="E209" s="22" t="str">
        <f t="shared" si="89"/>
        <v>North Down AC</v>
      </c>
      <c r="F209" s="23">
        <f t="shared" si="90"/>
        <v>28488</v>
      </c>
      <c r="G209" s="22" t="str">
        <f t="shared" si="91"/>
        <v>M40</v>
      </c>
      <c r="J209" s="19"/>
      <c r="K209" s="19"/>
      <c r="M209" s="24" t="str">
        <f t="shared" si="92"/>
        <v/>
      </c>
      <c r="N209" s="24" t="str">
        <f t="shared" si="93"/>
        <v/>
      </c>
      <c r="O209" s="25" t="str">
        <f t="shared" si="94"/>
        <v/>
      </c>
      <c r="P209" s="24" t="str">
        <f t="shared" si="95"/>
        <v/>
      </c>
    </row>
    <row r="210" spans="1:16" x14ac:dyDescent="0.25">
      <c r="D210" s="24" t="str">
        <f t="shared" si="72"/>
        <v/>
      </c>
      <c r="E210" s="24" t="str">
        <f t="shared" si="73"/>
        <v/>
      </c>
      <c r="F210" s="25" t="str">
        <f t="shared" si="74"/>
        <v/>
      </c>
      <c r="G210" s="24" t="str">
        <f t="shared" si="75"/>
        <v/>
      </c>
    </row>
    <row r="211" spans="1:16" x14ac:dyDescent="0.25">
      <c r="D211" s="24" t="str">
        <f t="shared" si="72"/>
        <v/>
      </c>
      <c r="E211" s="24" t="str">
        <f t="shared" si="73"/>
        <v/>
      </c>
      <c r="F211" s="25" t="str">
        <f t="shared" si="74"/>
        <v/>
      </c>
      <c r="G211" s="24" t="str">
        <f t="shared" si="75"/>
        <v/>
      </c>
    </row>
    <row r="212" spans="1:16" s="28" customFormat="1" ht="18.75" x14ac:dyDescent="0.3">
      <c r="A212" s="27" t="s">
        <v>87</v>
      </c>
      <c r="B212" s="27"/>
      <c r="F212" s="29"/>
      <c r="J212" s="27"/>
    </row>
    <row r="213" spans="1:16" s="28" customFormat="1" ht="18.75" x14ac:dyDescent="0.3">
      <c r="A213" s="27" t="s">
        <v>88</v>
      </c>
      <c r="B213" s="27"/>
      <c r="F213" s="29"/>
      <c r="J213" s="27"/>
    </row>
    <row r="214" spans="1:16" s="19" customFormat="1" x14ac:dyDescent="0.25">
      <c r="A214" s="17" t="s">
        <v>6</v>
      </c>
      <c r="B214" s="17" t="s">
        <v>7</v>
      </c>
      <c r="C214" s="17" t="s">
        <v>8</v>
      </c>
      <c r="D214" s="17" t="s">
        <v>9</v>
      </c>
      <c r="E214" s="17" t="s">
        <v>10</v>
      </c>
      <c r="F214" s="18" t="s">
        <v>11</v>
      </c>
      <c r="G214" s="17" t="s">
        <v>12</v>
      </c>
      <c r="O214" s="20"/>
    </row>
    <row r="215" spans="1:16" x14ac:dyDescent="0.25">
      <c r="A215" s="17">
        <v>1</v>
      </c>
      <c r="B215" s="33" t="s">
        <v>116</v>
      </c>
      <c r="C215" s="22">
        <v>136</v>
      </c>
      <c r="D215" s="22" t="str">
        <f t="shared" ref="D215:D235" si="96">IF(ISBLANK(C215),"",VLOOKUP(C215,Entry,2,FALSE))</f>
        <v>Stephen O'Gorman</v>
      </c>
      <c r="E215" s="22" t="str">
        <f t="shared" ref="E215:E235" si="97">IF(ISBLANK(C215),"",VLOOKUP(C215,Entry,3,FALSE))</f>
        <v>Dromore AC</v>
      </c>
      <c r="F215" s="23">
        <f t="shared" ref="F215:F235" si="98">IF(ISBLANK(C215),"",VLOOKUP(C215,Entry,4,FALSE))</f>
        <v>31412</v>
      </c>
      <c r="G215" s="22" t="str">
        <f t="shared" ref="G215:G235" si="99">IF(ISBLANK(C215),"",VLOOKUP(C215,Entry,7,FALSE))</f>
        <v>MO</v>
      </c>
      <c r="J215" s="19"/>
      <c r="K215" s="19"/>
      <c r="M215" s="24" t="str">
        <f t="shared" ref="M215:M235" si="100">IF(ISBLANK(L215),"",VLOOKUP(L215,Entry,2,FALSE))</f>
        <v/>
      </c>
      <c r="N215" s="24" t="str">
        <f t="shared" ref="N215:N235" si="101">IF(ISBLANK(L215),"",VLOOKUP(L215,Entry,3,FALSE))</f>
        <v/>
      </c>
      <c r="O215" s="25" t="str">
        <f t="shared" ref="O215:O235" si="102">IF(ISBLANK(L215),"",VLOOKUP(L215,Entry,4,FALSE))</f>
        <v/>
      </c>
      <c r="P215" s="24" t="str">
        <f t="shared" ref="P215:P235" si="103">IF(ISBLANK(L215),"",VLOOKUP(L215,Entry,7,FALSE))</f>
        <v/>
      </c>
    </row>
    <row r="216" spans="1:16" x14ac:dyDescent="0.25">
      <c r="A216" s="17">
        <v>2</v>
      </c>
      <c r="B216" s="33" t="s">
        <v>117</v>
      </c>
      <c r="C216" s="22">
        <v>179</v>
      </c>
      <c r="D216" s="22" t="str">
        <f t="shared" si="96"/>
        <v>Glenn Taylor</v>
      </c>
      <c r="E216" s="22" t="str">
        <f t="shared" si="97"/>
        <v>Ballydrain Harriers</v>
      </c>
      <c r="F216" s="23">
        <f t="shared" si="98"/>
        <v>33560</v>
      </c>
      <c r="G216" s="44" t="str">
        <f t="shared" si="99"/>
        <v>MO</v>
      </c>
      <c r="H216" s="45"/>
      <c r="J216" s="19"/>
      <c r="K216" s="19"/>
      <c r="M216" s="24" t="str">
        <f t="shared" si="100"/>
        <v/>
      </c>
      <c r="N216" s="24" t="str">
        <f t="shared" si="101"/>
        <v/>
      </c>
      <c r="O216" s="25" t="str">
        <f t="shared" si="102"/>
        <v/>
      </c>
      <c r="P216" s="24" t="str">
        <f t="shared" si="103"/>
        <v/>
      </c>
    </row>
    <row r="217" spans="1:16" x14ac:dyDescent="0.25">
      <c r="A217" s="17">
        <v>3</v>
      </c>
      <c r="B217" s="33" t="s">
        <v>118</v>
      </c>
      <c r="C217" s="22">
        <v>158</v>
      </c>
      <c r="D217" s="22" t="str">
        <f t="shared" si="96"/>
        <v>Isaac McCollum</v>
      </c>
      <c r="E217" s="22" t="str">
        <f t="shared" si="97"/>
        <v>Ballymena &amp; Antrim AC</v>
      </c>
      <c r="F217" s="23">
        <f t="shared" si="98"/>
        <v>36826</v>
      </c>
      <c r="G217" s="44" t="str">
        <f t="shared" si="99"/>
        <v>M20</v>
      </c>
      <c r="H217" s="46"/>
      <c r="J217" s="19"/>
      <c r="K217" s="19"/>
      <c r="M217" s="24" t="str">
        <f t="shared" si="100"/>
        <v/>
      </c>
      <c r="N217" s="24" t="str">
        <f t="shared" si="101"/>
        <v/>
      </c>
      <c r="O217" s="25" t="str">
        <f t="shared" si="102"/>
        <v/>
      </c>
      <c r="P217" s="24" t="str">
        <f t="shared" si="103"/>
        <v/>
      </c>
    </row>
    <row r="218" spans="1:16" x14ac:dyDescent="0.25">
      <c r="A218" s="17">
        <v>4</v>
      </c>
      <c r="B218" s="33" t="s">
        <v>119</v>
      </c>
      <c r="C218" s="22">
        <v>177</v>
      </c>
      <c r="D218" s="22" t="str">
        <f t="shared" si="96"/>
        <v>Ryan Andrews</v>
      </c>
      <c r="E218" s="22" t="str">
        <f t="shared" si="97"/>
        <v>Ballydrain Harriers</v>
      </c>
      <c r="F218" s="23">
        <f t="shared" si="98"/>
        <v>35115</v>
      </c>
      <c r="G218" s="44" t="str">
        <f t="shared" si="99"/>
        <v>MO</v>
      </c>
      <c r="H218" s="46"/>
      <c r="J218" s="19"/>
      <c r="K218" s="19"/>
      <c r="M218" s="24" t="str">
        <f t="shared" si="100"/>
        <v/>
      </c>
      <c r="N218" s="24" t="str">
        <f t="shared" si="101"/>
        <v/>
      </c>
      <c r="O218" s="25" t="str">
        <f t="shared" si="102"/>
        <v/>
      </c>
      <c r="P218" s="24" t="str">
        <f t="shared" si="103"/>
        <v/>
      </c>
    </row>
    <row r="219" spans="1:16" x14ac:dyDescent="0.25">
      <c r="A219" s="17">
        <v>5</v>
      </c>
      <c r="B219" s="33" t="s">
        <v>120</v>
      </c>
      <c r="C219" s="22">
        <v>514</v>
      </c>
      <c r="D219" s="22" t="str">
        <f t="shared" si="96"/>
        <v>Cal Morgan</v>
      </c>
      <c r="E219" s="22" t="str">
        <f t="shared" si="97"/>
        <v>ST Malachys AC</v>
      </c>
      <c r="F219" s="23">
        <f t="shared" si="98"/>
        <v>37790</v>
      </c>
      <c r="G219" s="44" t="str">
        <f t="shared" si="99"/>
        <v>M17</v>
      </c>
      <c r="H219" s="46"/>
      <c r="J219" s="19"/>
      <c r="K219" s="19"/>
      <c r="M219" s="24" t="str">
        <f t="shared" si="100"/>
        <v/>
      </c>
      <c r="N219" s="24" t="str">
        <f t="shared" si="101"/>
        <v/>
      </c>
      <c r="O219" s="25" t="str">
        <f t="shared" si="102"/>
        <v/>
      </c>
      <c r="P219" s="24" t="str">
        <f t="shared" si="103"/>
        <v/>
      </c>
    </row>
    <row r="220" spans="1:16" x14ac:dyDescent="0.25">
      <c r="A220" s="17">
        <v>6</v>
      </c>
      <c r="B220" s="33" t="s">
        <v>121</v>
      </c>
      <c r="C220" s="22">
        <v>522</v>
      </c>
      <c r="D220" s="22" t="str">
        <f t="shared" si="96"/>
        <v>Rachel Gibson</v>
      </c>
      <c r="E220" s="22" t="str">
        <f t="shared" si="97"/>
        <v>North Down AC</v>
      </c>
      <c r="F220" s="23">
        <f t="shared" si="98"/>
        <v>33284</v>
      </c>
      <c r="G220" s="44" t="str">
        <f t="shared" si="99"/>
        <v>FO</v>
      </c>
      <c r="H220" s="46"/>
      <c r="J220" s="19"/>
      <c r="K220" s="19"/>
      <c r="M220" s="24" t="str">
        <f t="shared" si="100"/>
        <v/>
      </c>
      <c r="N220" s="24" t="str">
        <f t="shared" si="101"/>
        <v/>
      </c>
      <c r="O220" s="25" t="str">
        <f t="shared" si="102"/>
        <v/>
      </c>
      <c r="P220" s="24" t="str">
        <f t="shared" si="103"/>
        <v/>
      </c>
    </row>
    <row r="221" spans="1:16" x14ac:dyDescent="0.25">
      <c r="A221" s="17">
        <v>7</v>
      </c>
      <c r="B221" s="33" t="s">
        <v>122</v>
      </c>
      <c r="C221" s="22">
        <v>524</v>
      </c>
      <c r="D221" s="22" t="str">
        <f t="shared" si="96"/>
        <v>Matthew Lavery</v>
      </c>
      <c r="E221" s="22" t="str">
        <f t="shared" si="97"/>
        <v>North Belfast Harriers</v>
      </c>
      <c r="F221" s="23">
        <f t="shared" si="98"/>
        <v>37845</v>
      </c>
      <c r="G221" s="44" t="str">
        <f t="shared" si="99"/>
        <v>M17</v>
      </c>
      <c r="H221" s="46"/>
      <c r="J221" s="19"/>
      <c r="K221" s="19"/>
      <c r="M221" s="24" t="str">
        <f t="shared" si="100"/>
        <v/>
      </c>
      <c r="N221" s="24" t="str">
        <f t="shared" si="101"/>
        <v/>
      </c>
      <c r="O221" s="25" t="str">
        <f t="shared" si="102"/>
        <v/>
      </c>
      <c r="P221" s="24" t="str">
        <f t="shared" si="103"/>
        <v/>
      </c>
    </row>
    <row r="222" spans="1:16" x14ac:dyDescent="0.25">
      <c r="A222" s="17">
        <v>8</v>
      </c>
      <c r="B222" s="33" t="s">
        <v>123</v>
      </c>
      <c r="C222" s="22">
        <v>137</v>
      </c>
      <c r="D222" s="22" t="str">
        <f t="shared" si="96"/>
        <v>Adam Hilditch</v>
      </c>
      <c r="E222" s="22" t="str">
        <f t="shared" si="97"/>
        <v>Dromore AC</v>
      </c>
      <c r="F222" s="23">
        <f t="shared" si="98"/>
        <v>36823</v>
      </c>
      <c r="G222" s="44" t="str">
        <f t="shared" si="99"/>
        <v>M20</v>
      </c>
      <c r="H222" s="46"/>
      <c r="J222" s="19"/>
      <c r="K222" s="19"/>
      <c r="M222" s="24" t="str">
        <f t="shared" si="100"/>
        <v/>
      </c>
      <c r="N222" s="24" t="str">
        <f t="shared" si="101"/>
        <v/>
      </c>
      <c r="O222" s="25" t="str">
        <f t="shared" si="102"/>
        <v/>
      </c>
      <c r="P222" s="24" t="str">
        <f t="shared" si="103"/>
        <v/>
      </c>
    </row>
    <row r="223" spans="1:16" s="41" customFormat="1" x14ac:dyDescent="0.25">
      <c r="A223" s="37">
        <v>9</v>
      </c>
      <c r="B223" s="38" t="s">
        <v>124</v>
      </c>
      <c r="C223" s="39">
        <v>134</v>
      </c>
      <c r="D223" s="39" t="str">
        <f t="shared" si="96"/>
        <v>Joseph Haynes</v>
      </c>
      <c r="E223" s="39" t="str">
        <f t="shared" si="97"/>
        <v>Armagh AC</v>
      </c>
      <c r="F223" s="40">
        <f t="shared" si="98"/>
        <v>37674</v>
      </c>
      <c r="G223" s="47" t="str">
        <f t="shared" si="99"/>
        <v>M17</v>
      </c>
      <c r="H223" s="48"/>
      <c r="J223" s="42"/>
      <c r="K223" s="42"/>
      <c r="M223" s="41" t="str">
        <f t="shared" si="100"/>
        <v/>
      </c>
      <c r="N223" s="41" t="str">
        <f t="shared" si="101"/>
        <v/>
      </c>
      <c r="O223" s="43" t="str">
        <f t="shared" si="102"/>
        <v/>
      </c>
      <c r="P223" s="41" t="str">
        <f t="shared" si="103"/>
        <v/>
      </c>
    </row>
    <row r="224" spans="1:16" x14ac:dyDescent="0.25">
      <c r="A224" s="17">
        <v>10</v>
      </c>
      <c r="B224" s="33" t="s">
        <v>125</v>
      </c>
      <c r="C224" s="22">
        <v>512</v>
      </c>
      <c r="D224" s="22" t="str">
        <f t="shared" si="96"/>
        <v>Daniel McComiskey</v>
      </c>
      <c r="E224" s="22" t="str">
        <f t="shared" si="97"/>
        <v>ST Malachys AC</v>
      </c>
      <c r="F224" s="23">
        <f t="shared" si="98"/>
        <v>37660</v>
      </c>
      <c r="G224" s="44" t="str">
        <f t="shared" si="99"/>
        <v>M17</v>
      </c>
      <c r="H224" s="46"/>
      <c r="J224" s="19"/>
      <c r="K224" s="19"/>
      <c r="M224" s="24" t="str">
        <f t="shared" si="100"/>
        <v/>
      </c>
      <c r="N224" s="24" t="str">
        <f t="shared" si="101"/>
        <v/>
      </c>
      <c r="O224" s="25" t="str">
        <f t="shared" si="102"/>
        <v/>
      </c>
      <c r="P224" s="24" t="str">
        <f t="shared" si="103"/>
        <v/>
      </c>
    </row>
    <row r="225" spans="1:16" x14ac:dyDescent="0.25">
      <c r="A225" s="17">
        <v>11</v>
      </c>
      <c r="B225" s="33" t="s">
        <v>126</v>
      </c>
      <c r="C225" s="22">
        <v>399</v>
      </c>
      <c r="D225" s="22" t="str">
        <f t="shared" si="96"/>
        <v>Ethan  Dunn</v>
      </c>
      <c r="E225" s="22" t="str">
        <f t="shared" si="97"/>
        <v>Loughview AC</v>
      </c>
      <c r="F225" s="23">
        <f t="shared" si="98"/>
        <v>36352</v>
      </c>
      <c r="G225" s="44" t="str">
        <f t="shared" si="99"/>
        <v>M20</v>
      </c>
      <c r="H225" s="46"/>
      <c r="J225" s="19"/>
      <c r="K225" s="19"/>
      <c r="M225" s="24" t="str">
        <f t="shared" si="100"/>
        <v/>
      </c>
      <c r="N225" s="24" t="str">
        <f t="shared" si="101"/>
        <v/>
      </c>
      <c r="O225" s="25" t="str">
        <f t="shared" si="102"/>
        <v/>
      </c>
      <c r="P225" s="24" t="str">
        <f t="shared" si="103"/>
        <v/>
      </c>
    </row>
    <row r="226" spans="1:16" x14ac:dyDescent="0.25">
      <c r="A226" s="17">
        <v>12</v>
      </c>
      <c r="B226" s="33" t="s">
        <v>127</v>
      </c>
      <c r="C226" s="22">
        <v>174</v>
      </c>
      <c r="D226" s="22" t="str">
        <f t="shared" si="96"/>
        <v>Aaron Callaghan</v>
      </c>
      <c r="E226" s="22" t="str">
        <f t="shared" si="97"/>
        <v>East Coast AC</v>
      </c>
      <c r="F226" s="23">
        <f t="shared" si="98"/>
        <v>35525</v>
      </c>
      <c r="G226" s="44" t="str">
        <f t="shared" si="99"/>
        <v>MO</v>
      </c>
      <c r="H226" s="46"/>
      <c r="J226" s="19"/>
      <c r="K226" s="19"/>
      <c r="M226" s="24" t="str">
        <f t="shared" si="100"/>
        <v/>
      </c>
      <c r="N226" s="24" t="str">
        <f t="shared" si="101"/>
        <v/>
      </c>
      <c r="O226" s="25" t="str">
        <f t="shared" si="102"/>
        <v/>
      </c>
      <c r="P226" s="24" t="str">
        <f t="shared" si="103"/>
        <v/>
      </c>
    </row>
    <row r="227" spans="1:16" x14ac:dyDescent="0.25">
      <c r="A227" s="17">
        <v>13</v>
      </c>
      <c r="B227" s="33" t="s">
        <v>128</v>
      </c>
      <c r="C227" s="22">
        <v>29</v>
      </c>
      <c r="D227" s="22" t="str">
        <f t="shared" si="96"/>
        <v>Eamonn  O'Reilly</v>
      </c>
      <c r="E227" s="22" t="str">
        <f t="shared" si="97"/>
        <v>North Down AC</v>
      </c>
      <c r="F227" s="23">
        <f t="shared" si="98"/>
        <v>28147</v>
      </c>
      <c r="G227" s="44" t="str">
        <f t="shared" si="99"/>
        <v>M40</v>
      </c>
      <c r="H227" s="46"/>
      <c r="J227" s="19"/>
      <c r="K227" s="19"/>
      <c r="M227" s="24" t="str">
        <f t="shared" si="100"/>
        <v/>
      </c>
      <c r="N227" s="24" t="str">
        <f t="shared" si="101"/>
        <v/>
      </c>
      <c r="O227" s="25" t="str">
        <f t="shared" si="102"/>
        <v/>
      </c>
      <c r="P227" s="24" t="str">
        <f t="shared" si="103"/>
        <v/>
      </c>
    </row>
    <row r="228" spans="1:16" x14ac:dyDescent="0.25">
      <c r="A228" s="17">
        <v>14</v>
      </c>
      <c r="B228" s="33" t="s">
        <v>129</v>
      </c>
      <c r="C228" s="22">
        <v>173</v>
      </c>
      <c r="D228" s="22" t="str">
        <f t="shared" si="96"/>
        <v>Philip Baillie</v>
      </c>
      <c r="E228" s="22" t="str">
        <f t="shared" si="97"/>
        <v>North Down AC</v>
      </c>
      <c r="F228" s="23">
        <f t="shared" si="98"/>
        <v>32057</v>
      </c>
      <c r="G228" s="44" t="str">
        <f t="shared" si="99"/>
        <v>MO</v>
      </c>
      <c r="H228" s="46"/>
      <c r="J228" s="19"/>
      <c r="K228" s="19"/>
      <c r="M228" s="24" t="str">
        <f t="shared" si="100"/>
        <v/>
      </c>
      <c r="N228" s="24" t="str">
        <f t="shared" si="101"/>
        <v/>
      </c>
      <c r="O228" s="25" t="str">
        <f t="shared" si="102"/>
        <v/>
      </c>
      <c r="P228" s="24" t="str">
        <f t="shared" si="103"/>
        <v/>
      </c>
    </row>
    <row r="229" spans="1:16" x14ac:dyDescent="0.25">
      <c r="A229" s="17">
        <v>15</v>
      </c>
      <c r="B229" s="33" t="s">
        <v>130</v>
      </c>
      <c r="C229" s="22">
        <v>378</v>
      </c>
      <c r="D229" s="22" t="str">
        <f t="shared" si="96"/>
        <v>Eimear Nicholl</v>
      </c>
      <c r="E229" s="22" t="str">
        <f t="shared" si="97"/>
        <v>St Peters AC</v>
      </c>
      <c r="F229" s="23">
        <f t="shared" si="98"/>
        <v>31713</v>
      </c>
      <c r="G229" s="44" t="str">
        <f t="shared" si="99"/>
        <v>FO</v>
      </c>
      <c r="H229" s="46"/>
      <c r="J229" s="19"/>
      <c r="K229" s="19"/>
      <c r="M229" s="24" t="str">
        <f t="shared" si="100"/>
        <v/>
      </c>
      <c r="N229" s="24" t="str">
        <f t="shared" si="101"/>
        <v/>
      </c>
      <c r="O229" s="25" t="str">
        <f t="shared" si="102"/>
        <v/>
      </c>
      <c r="P229" s="24" t="str">
        <f t="shared" si="103"/>
        <v/>
      </c>
    </row>
    <row r="230" spans="1:16" x14ac:dyDescent="0.25">
      <c r="A230" s="17">
        <v>16</v>
      </c>
      <c r="B230" s="33" t="s">
        <v>131</v>
      </c>
      <c r="C230" s="22">
        <v>131</v>
      </c>
      <c r="D230" s="22" t="str">
        <f t="shared" si="96"/>
        <v>Mark McKeown</v>
      </c>
      <c r="E230" s="22" t="str">
        <f t="shared" si="97"/>
        <v>Armagh AC</v>
      </c>
      <c r="F230" s="23">
        <f t="shared" si="98"/>
        <v>27040</v>
      </c>
      <c r="G230" s="44" t="str">
        <f t="shared" si="99"/>
        <v>M40</v>
      </c>
      <c r="H230" s="45"/>
      <c r="J230" s="19"/>
      <c r="K230" s="19"/>
      <c r="M230" s="24" t="str">
        <f t="shared" si="100"/>
        <v/>
      </c>
      <c r="N230" s="24" t="str">
        <f t="shared" si="101"/>
        <v/>
      </c>
      <c r="O230" s="25" t="str">
        <f t="shared" si="102"/>
        <v/>
      </c>
      <c r="P230" s="24" t="str">
        <f t="shared" si="103"/>
        <v/>
      </c>
    </row>
    <row r="231" spans="1:16" x14ac:dyDescent="0.25">
      <c r="A231" s="17">
        <v>17</v>
      </c>
      <c r="B231" s="33" t="s">
        <v>132</v>
      </c>
      <c r="C231" s="22">
        <v>515</v>
      </c>
      <c r="D231" s="22" t="str">
        <f t="shared" si="96"/>
        <v>Gary Keenan</v>
      </c>
      <c r="E231" s="22" t="str">
        <f t="shared" si="97"/>
        <v>Victoria &amp; Connswater</v>
      </c>
      <c r="F231" s="23">
        <f t="shared" si="98"/>
        <v>23064</v>
      </c>
      <c r="G231" s="44" t="str">
        <f t="shared" si="99"/>
        <v>M55</v>
      </c>
      <c r="H231" s="46"/>
      <c r="J231" s="19"/>
      <c r="K231" s="19"/>
      <c r="M231" s="24" t="str">
        <f t="shared" si="100"/>
        <v/>
      </c>
      <c r="N231" s="24" t="str">
        <f t="shared" si="101"/>
        <v/>
      </c>
      <c r="O231" s="25" t="str">
        <f t="shared" si="102"/>
        <v/>
      </c>
      <c r="P231" s="24" t="str">
        <f t="shared" si="103"/>
        <v/>
      </c>
    </row>
    <row r="232" spans="1:16" x14ac:dyDescent="0.25">
      <c r="A232" s="17">
        <v>18</v>
      </c>
      <c r="B232" s="33" t="s">
        <v>133</v>
      </c>
      <c r="C232" s="22">
        <v>178</v>
      </c>
      <c r="D232" s="22" t="str">
        <f t="shared" si="96"/>
        <v>Rodger Scott</v>
      </c>
      <c r="E232" s="22" t="str">
        <f t="shared" si="97"/>
        <v>Unattached</v>
      </c>
      <c r="F232" s="23">
        <f t="shared" si="98"/>
        <v>33192</v>
      </c>
      <c r="G232" s="44" t="str">
        <f t="shared" si="99"/>
        <v>MO</v>
      </c>
      <c r="H232" s="46"/>
      <c r="J232" s="19"/>
      <c r="K232" s="19"/>
      <c r="M232" s="24" t="str">
        <f t="shared" si="100"/>
        <v/>
      </c>
      <c r="N232" s="24" t="str">
        <f t="shared" si="101"/>
        <v/>
      </c>
      <c r="O232" s="25" t="str">
        <f t="shared" si="102"/>
        <v/>
      </c>
      <c r="P232" s="24" t="str">
        <f t="shared" si="103"/>
        <v/>
      </c>
    </row>
    <row r="233" spans="1:16" x14ac:dyDescent="0.25">
      <c r="A233" s="17">
        <v>19</v>
      </c>
      <c r="B233" s="33" t="s">
        <v>134</v>
      </c>
      <c r="C233" s="22">
        <v>390</v>
      </c>
      <c r="D233" s="22" t="str">
        <f t="shared" si="96"/>
        <v>Ronan McPeak</v>
      </c>
      <c r="E233" s="22" t="str">
        <f t="shared" si="97"/>
        <v>Orangegrove AC</v>
      </c>
      <c r="F233" s="23">
        <f t="shared" si="98"/>
        <v>38177</v>
      </c>
      <c r="G233" s="44" t="str">
        <f t="shared" si="99"/>
        <v>M15</v>
      </c>
      <c r="H233" s="46"/>
      <c r="J233" s="19"/>
      <c r="K233" s="19"/>
      <c r="M233" s="24" t="str">
        <f t="shared" si="100"/>
        <v/>
      </c>
      <c r="N233" s="24" t="str">
        <f t="shared" si="101"/>
        <v/>
      </c>
      <c r="O233" s="25" t="str">
        <f t="shared" si="102"/>
        <v/>
      </c>
      <c r="P233" s="24" t="str">
        <f t="shared" si="103"/>
        <v/>
      </c>
    </row>
    <row r="234" spans="1:16" x14ac:dyDescent="0.25">
      <c r="A234" s="17">
        <v>20</v>
      </c>
      <c r="B234" s="33" t="s">
        <v>135</v>
      </c>
      <c r="C234" s="22">
        <v>124</v>
      </c>
      <c r="D234" s="22" t="str">
        <f t="shared" ref="D234" si="104">IF(ISBLANK(C234),"",VLOOKUP(C234,Entry,2,FALSE))</f>
        <v>Laura Gardiner</v>
      </c>
      <c r="E234" s="22" t="str">
        <f t="shared" ref="E234" si="105">IF(ISBLANK(C234),"",VLOOKUP(C234,Entry,3,FALSE))</f>
        <v>East Down AC</v>
      </c>
      <c r="F234" s="23">
        <f t="shared" ref="F234" si="106">IF(ISBLANK(C234),"",VLOOKUP(C234,Entry,4,FALSE))</f>
        <v>36106</v>
      </c>
      <c r="G234" s="44" t="str">
        <f t="shared" ref="G234" si="107">IF(ISBLANK(C234),"",VLOOKUP(C234,Entry,7,FALSE))</f>
        <v>FO</v>
      </c>
      <c r="H234" s="46"/>
      <c r="J234" s="19"/>
      <c r="K234" s="19"/>
      <c r="M234" s="24" t="str">
        <f t="shared" ref="M234" si="108">IF(ISBLANK(L234),"",VLOOKUP(L234,Entry,2,FALSE))</f>
        <v/>
      </c>
      <c r="N234" s="24" t="str">
        <f t="shared" ref="N234" si="109">IF(ISBLANK(L234),"",VLOOKUP(L234,Entry,3,FALSE))</f>
        <v/>
      </c>
      <c r="O234" s="25" t="str">
        <f t="shared" ref="O234" si="110">IF(ISBLANK(L234),"",VLOOKUP(L234,Entry,4,FALSE))</f>
        <v/>
      </c>
      <c r="P234" s="24" t="str">
        <f t="shared" ref="P234" si="111">IF(ISBLANK(L234),"",VLOOKUP(L234,Entry,7,FALSE))</f>
        <v/>
      </c>
    </row>
    <row r="235" spans="1:16" x14ac:dyDescent="0.25">
      <c r="A235" s="17">
        <v>21</v>
      </c>
      <c r="B235" s="33" t="s">
        <v>136</v>
      </c>
      <c r="C235" s="22">
        <v>171</v>
      </c>
      <c r="D235" s="22" t="str">
        <f t="shared" si="96"/>
        <v>Evan Boyce</v>
      </c>
      <c r="E235" s="22" t="str">
        <f t="shared" si="97"/>
        <v>Ballydrain Harriers</v>
      </c>
      <c r="F235" s="23">
        <f t="shared" si="98"/>
        <v>27894</v>
      </c>
      <c r="G235" s="44" t="str">
        <f t="shared" si="99"/>
        <v>M40</v>
      </c>
      <c r="H235" s="46"/>
      <c r="J235" s="19"/>
      <c r="K235" s="19"/>
      <c r="M235" s="24" t="str">
        <f t="shared" si="100"/>
        <v/>
      </c>
      <c r="N235" s="24" t="str">
        <f t="shared" si="101"/>
        <v/>
      </c>
      <c r="O235" s="25" t="str">
        <f t="shared" si="102"/>
        <v/>
      </c>
      <c r="P235" s="24" t="str">
        <f t="shared" si="103"/>
        <v/>
      </c>
    </row>
    <row r="236" spans="1:16" x14ac:dyDescent="0.25">
      <c r="A236" s="17">
        <v>22</v>
      </c>
      <c r="B236" s="33" t="s">
        <v>137</v>
      </c>
      <c r="C236" s="22">
        <v>385</v>
      </c>
      <c r="D236" s="22" t="str">
        <f t="shared" ref="D236:D240" si="112">IF(ISBLANK(C236),"",VLOOKUP(C236,Entry,2,FALSE))</f>
        <v>Tom Smith</v>
      </c>
      <c r="E236" s="22" t="str">
        <f t="shared" ref="E236:E240" si="113">IF(ISBLANK(C236),"",VLOOKUP(C236,Entry,3,FALSE))</f>
        <v>Orangegrove AC</v>
      </c>
      <c r="F236" s="23">
        <f t="shared" ref="F236:F240" si="114">IF(ISBLANK(C236),"",VLOOKUP(C236,Entry,4,FALSE))</f>
        <v>37311</v>
      </c>
      <c r="G236" s="44" t="str">
        <f t="shared" ref="G236:G240" si="115">IF(ISBLANK(C236),"",VLOOKUP(C236,Entry,7,FALSE))</f>
        <v>M17</v>
      </c>
      <c r="H236" s="46"/>
      <c r="J236" s="19"/>
      <c r="K236" s="19"/>
      <c r="M236" s="24" t="str">
        <f t="shared" ref="M236:M240" si="116">IF(ISBLANK(L236),"",VLOOKUP(L236,Entry,2,FALSE))</f>
        <v/>
      </c>
      <c r="N236" s="24" t="str">
        <f t="shared" ref="N236:N240" si="117">IF(ISBLANK(L236),"",VLOOKUP(L236,Entry,3,FALSE))</f>
        <v/>
      </c>
      <c r="O236" s="25" t="str">
        <f t="shared" ref="O236:O240" si="118">IF(ISBLANK(L236),"",VLOOKUP(L236,Entry,4,FALSE))</f>
        <v/>
      </c>
      <c r="P236" s="24" t="str">
        <f t="shared" ref="P236:P240" si="119">IF(ISBLANK(L236),"",VLOOKUP(L236,Entry,7,FALSE))</f>
        <v/>
      </c>
    </row>
    <row r="237" spans="1:16" x14ac:dyDescent="0.25">
      <c r="A237" s="17">
        <v>23</v>
      </c>
      <c r="B237" s="49" t="s">
        <v>138</v>
      </c>
      <c r="C237" s="22">
        <v>523</v>
      </c>
      <c r="D237" s="22" t="str">
        <f t="shared" si="112"/>
        <v>Ralph Coetzee</v>
      </c>
      <c r="E237" s="22" t="str">
        <f t="shared" si="113"/>
        <v>Victoria &amp; Connswater</v>
      </c>
      <c r="F237" s="23">
        <f t="shared" si="114"/>
        <v>27760</v>
      </c>
      <c r="G237" s="44" t="str">
        <f t="shared" si="115"/>
        <v>M40</v>
      </c>
      <c r="H237" s="46"/>
      <c r="J237" s="19"/>
      <c r="K237" s="19"/>
      <c r="M237" s="24" t="str">
        <f t="shared" si="116"/>
        <v/>
      </c>
      <c r="N237" s="24" t="str">
        <f t="shared" si="117"/>
        <v/>
      </c>
      <c r="O237" s="25" t="str">
        <f t="shared" si="118"/>
        <v/>
      </c>
      <c r="P237" s="24" t="str">
        <f t="shared" si="119"/>
        <v/>
      </c>
    </row>
    <row r="238" spans="1:16" x14ac:dyDescent="0.25">
      <c r="A238" s="17">
        <v>24</v>
      </c>
      <c r="B238" s="33" t="s">
        <v>139</v>
      </c>
      <c r="C238" s="22">
        <v>161</v>
      </c>
      <c r="D238" s="22" t="str">
        <f t="shared" si="112"/>
        <v>Heather Malone</v>
      </c>
      <c r="E238" s="22" t="str">
        <f t="shared" si="113"/>
        <v>East Coast AC</v>
      </c>
      <c r="F238" s="23">
        <f t="shared" si="114"/>
        <v>31000</v>
      </c>
      <c r="G238" s="44" t="str">
        <f t="shared" si="115"/>
        <v>FO</v>
      </c>
      <c r="H238" s="46"/>
      <c r="J238" s="19"/>
      <c r="K238" s="19"/>
      <c r="M238" s="24" t="str">
        <f t="shared" si="116"/>
        <v/>
      </c>
      <c r="N238" s="24" t="str">
        <f t="shared" si="117"/>
        <v/>
      </c>
      <c r="O238" s="25" t="str">
        <f t="shared" si="118"/>
        <v/>
      </c>
      <c r="P238" s="24" t="str">
        <f t="shared" si="119"/>
        <v/>
      </c>
    </row>
    <row r="239" spans="1:16" x14ac:dyDescent="0.25">
      <c r="A239" s="17">
        <v>25</v>
      </c>
      <c r="B239" s="33" t="s">
        <v>140</v>
      </c>
      <c r="C239" s="22">
        <v>175</v>
      </c>
      <c r="D239" s="22" t="str">
        <f t="shared" si="112"/>
        <v>Anna Byrne</v>
      </c>
      <c r="E239" s="22" t="str">
        <f t="shared" si="113"/>
        <v>Three Ways AC</v>
      </c>
      <c r="F239" s="23">
        <f t="shared" si="114"/>
        <v>38229</v>
      </c>
      <c r="G239" s="44" t="str">
        <f t="shared" si="115"/>
        <v>F15</v>
      </c>
      <c r="H239" s="46"/>
      <c r="J239" s="19"/>
      <c r="K239" s="19"/>
      <c r="M239" s="24" t="str">
        <f t="shared" si="116"/>
        <v/>
      </c>
      <c r="N239" s="24" t="str">
        <f t="shared" si="117"/>
        <v/>
      </c>
      <c r="O239" s="25" t="str">
        <f t="shared" si="118"/>
        <v/>
      </c>
      <c r="P239" s="24" t="str">
        <f t="shared" si="119"/>
        <v/>
      </c>
    </row>
    <row r="240" spans="1:16" x14ac:dyDescent="0.25">
      <c r="A240" s="17">
        <v>26</v>
      </c>
      <c r="B240" s="33" t="s">
        <v>141</v>
      </c>
      <c r="C240" s="22">
        <v>164</v>
      </c>
      <c r="D240" s="22" t="str">
        <f t="shared" si="112"/>
        <v>Rebekka Prim</v>
      </c>
      <c r="E240" s="22" t="str">
        <f t="shared" si="113"/>
        <v>Unattached</v>
      </c>
      <c r="F240" s="23">
        <f t="shared" si="114"/>
        <v>37701</v>
      </c>
      <c r="G240" s="44" t="str">
        <f t="shared" si="115"/>
        <v>F17</v>
      </c>
      <c r="H240" s="46"/>
      <c r="J240" s="19"/>
      <c r="K240" s="19"/>
      <c r="M240" s="24" t="str">
        <f t="shared" si="116"/>
        <v/>
      </c>
      <c r="N240" s="24" t="str">
        <f t="shared" si="117"/>
        <v/>
      </c>
      <c r="O240" s="25" t="str">
        <f t="shared" si="118"/>
        <v/>
      </c>
      <c r="P240" s="24" t="str">
        <f t="shared" si="119"/>
        <v/>
      </c>
    </row>
    <row r="243" spans="1:16" s="28" customFormat="1" ht="18.75" x14ac:dyDescent="0.3">
      <c r="A243" s="27" t="s">
        <v>89</v>
      </c>
      <c r="B243" s="27"/>
      <c r="F243" s="29"/>
      <c r="J243" s="27"/>
    </row>
    <row r="244" spans="1:16" s="28" customFormat="1" ht="18.75" x14ac:dyDescent="0.3">
      <c r="A244" s="27" t="s">
        <v>90</v>
      </c>
      <c r="B244" s="27"/>
      <c r="F244" s="29"/>
      <c r="J244" s="27"/>
    </row>
    <row r="245" spans="1:16" s="19" customFormat="1" x14ac:dyDescent="0.25">
      <c r="A245" s="17" t="s">
        <v>6</v>
      </c>
      <c r="B245" s="17" t="s">
        <v>7</v>
      </c>
      <c r="C245" s="17" t="s">
        <v>8</v>
      </c>
      <c r="D245" s="17" t="s">
        <v>9</v>
      </c>
      <c r="E245" s="17" t="s">
        <v>10</v>
      </c>
      <c r="F245" s="18" t="s">
        <v>11</v>
      </c>
      <c r="G245" s="17" t="s">
        <v>12</v>
      </c>
      <c r="O245" s="20"/>
    </row>
    <row r="246" spans="1:16" x14ac:dyDescent="0.25">
      <c r="A246" s="17">
        <v>1</v>
      </c>
      <c r="B246" s="17">
        <v>49.74</v>
      </c>
      <c r="C246" s="22">
        <v>392</v>
      </c>
      <c r="D246" s="22" t="str">
        <f t="shared" ref="D246:D259" si="120">IF(ISBLANK(C246),"",VLOOKUP(C246,Entry,2,FALSE))</f>
        <v>Casey Miskelly</v>
      </c>
      <c r="E246" s="22" t="str">
        <f t="shared" ref="E246:E259" si="121">IF(ISBLANK(C246),"",VLOOKUP(C246,Entry,3,FALSE))</f>
        <v>Willowfield Temperence Harriers</v>
      </c>
      <c r="F246" s="23">
        <f t="shared" ref="F246:F259" si="122">IF(ISBLANK(C246),"",VLOOKUP(C246,Entry,4,FALSE))</f>
        <v>38440</v>
      </c>
      <c r="G246" s="22" t="str">
        <f t="shared" ref="G246:G259" si="123">IF(ISBLANK(C246),"",VLOOKUP(C246,Entry,7,FALSE))</f>
        <v>F15</v>
      </c>
      <c r="J246" s="19"/>
      <c r="K246" s="19"/>
      <c r="M246" s="24" t="str">
        <f t="shared" ref="M246:M259" si="124">IF(ISBLANK(L246),"",VLOOKUP(L246,Entry,2,FALSE))</f>
        <v/>
      </c>
      <c r="N246" s="24" t="str">
        <f t="shared" ref="N246:N259" si="125">IF(ISBLANK(L246),"",VLOOKUP(L246,Entry,3,FALSE))</f>
        <v/>
      </c>
      <c r="O246" s="25" t="str">
        <f t="shared" ref="O246:O259" si="126">IF(ISBLANK(L246),"",VLOOKUP(L246,Entry,4,FALSE))</f>
        <v/>
      </c>
      <c r="P246" s="24" t="str">
        <f t="shared" ref="P246:P259" si="127">IF(ISBLANK(L246),"",VLOOKUP(L246,Entry,7,FALSE))</f>
        <v/>
      </c>
    </row>
    <row r="247" spans="1:16" x14ac:dyDescent="0.25">
      <c r="A247" s="17">
        <v>2</v>
      </c>
      <c r="B247" s="17">
        <v>51.08</v>
      </c>
      <c r="C247" s="22">
        <v>397</v>
      </c>
      <c r="D247" s="22" t="str">
        <f t="shared" si="120"/>
        <v>Casey Dawson</v>
      </c>
      <c r="E247" s="22" t="str">
        <f t="shared" si="121"/>
        <v>North Down AC</v>
      </c>
      <c r="F247" s="23">
        <f t="shared" si="122"/>
        <v>38069</v>
      </c>
      <c r="G247" s="22" t="str">
        <f t="shared" si="123"/>
        <v>F15</v>
      </c>
      <c r="J247" s="19"/>
      <c r="K247" s="19"/>
      <c r="M247" s="24" t="str">
        <f t="shared" si="124"/>
        <v/>
      </c>
      <c r="N247" s="24" t="str">
        <f t="shared" si="125"/>
        <v/>
      </c>
      <c r="O247" s="25" t="str">
        <f t="shared" si="126"/>
        <v/>
      </c>
      <c r="P247" s="24" t="str">
        <f t="shared" si="127"/>
        <v/>
      </c>
    </row>
    <row r="248" spans="1:16" x14ac:dyDescent="0.25">
      <c r="A248" s="17">
        <v>3</v>
      </c>
      <c r="B248" s="17">
        <v>53.21</v>
      </c>
      <c r="C248" s="22">
        <v>417</v>
      </c>
      <c r="D248" s="22" t="str">
        <f t="shared" si="120"/>
        <v>Beth Johnston</v>
      </c>
      <c r="E248" s="22" t="str">
        <f t="shared" si="121"/>
        <v>Willowfield Temperence Harriers</v>
      </c>
      <c r="F248" s="23">
        <f t="shared" si="122"/>
        <v>38570</v>
      </c>
      <c r="G248" s="22" t="str">
        <f t="shared" si="123"/>
        <v>F15</v>
      </c>
      <c r="J248" s="19"/>
      <c r="K248" s="19"/>
      <c r="M248" s="24" t="str">
        <f t="shared" si="124"/>
        <v/>
      </c>
      <c r="N248" s="24" t="str">
        <f t="shared" si="125"/>
        <v/>
      </c>
      <c r="O248" s="25" t="str">
        <f t="shared" si="126"/>
        <v/>
      </c>
      <c r="P248" s="24" t="str">
        <f t="shared" si="127"/>
        <v/>
      </c>
    </row>
    <row r="249" spans="1:16" x14ac:dyDescent="0.25">
      <c r="A249" s="17">
        <v>4</v>
      </c>
      <c r="B249" s="17">
        <v>54.57</v>
      </c>
      <c r="C249" s="22">
        <v>518</v>
      </c>
      <c r="D249" s="22" t="str">
        <f t="shared" si="120"/>
        <v>Kassie Bell</v>
      </c>
      <c r="E249" s="22" t="str">
        <f t="shared" si="121"/>
        <v>Loughview AC</v>
      </c>
      <c r="F249" s="23">
        <f t="shared" si="122"/>
        <v>38420</v>
      </c>
      <c r="G249" s="22" t="str">
        <f t="shared" si="123"/>
        <v>F15</v>
      </c>
      <c r="J249" s="19"/>
      <c r="K249" s="19"/>
      <c r="M249" s="24" t="str">
        <f t="shared" si="124"/>
        <v/>
      </c>
      <c r="N249" s="24" t="str">
        <f t="shared" si="125"/>
        <v/>
      </c>
      <c r="O249" s="25" t="str">
        <f t="shared" si="126"/>
        <v/>
      </c>
      <c r="P249" s="24" t="str">
        <f t="shared" si="127"/>
        <v/>
      </c>
    </row>
    <row r="250" spans="1:16" x14ac:dyDescent="0.25">
      <c r="D250" s="24" t="str">
        <f t="shared" si="120"/>
        <v/>
      </c>
      <c r="E250" s="24" t="str">
        <f t="shared" si="121"/>
        <v/>
      </c>
      <c r="F250" s="25" t="str">
        <f t="shared" si="122"/>
        <v/>
      </c>
      <c r="G250" s="24" t="str">
        <f t="shared" si="123"/>
        <v/>
      </c>
      <c r="J250" s="19"/>
      <c r="K250" s="19"/>
      <c r="M250" s="24" t="str">
        <f t="shared" si="124"/>
        <v/>
      </c>
      <c r="N250" s="24" t="str">
        <f t="shared" si="125"/>
        <v/>
      </c>
      <c r="O250" s="25" t="str">
        <f t="shared" si="126"/>
        <v/>
      </c>
      <c r="P250" s="24" t="str">
        <f t="shared" si="127"/>
        <v/>
      </c>
    </row>
    <row r="251" spans="1:16" x14ac:dyDescent="0.25">
      <c r="D251" s="24" t="str">
        <f t="shared" si="120"/>
        <v/>
      </c>
      <c r="E251" s="24" t="str">
        <f t="shared" si="121"/>
        <v/>
      </c>
      <c r="F251" s="25" t="str">
        <f t="shared" si="122"/>
        <v/>
      </c>
      <c r="G251" s="24" t="str">
        <f t="shared" si="123"/>
        <v/>
      </c>
      <c r="J251" s="19"/>
      <c r="K251" s="19"/>
      <c r="M251" s="24" t="str">
        <f t="shared" si="124"/>
        <v/>
      </c>
      <c r="N251" s="24" t="str">
        <f t="shared" si="125"/>
        <v/>
      </c>
      <c r="O251" s="25" t="str">
        <f t="shared" si="126"/>
        <v/>
      </c>
      <c r="P251" s="24" t="str">
        <f t="shared" si="127"/>
        <v/>
      </c>
    </row>
    <row r="252" spans="1:16" ht="18.75" x14ac:dyDescent="0.3">
      <c r="A252" s="27" t="s">
        <v>89</v>
      </c>
      <c r="D252" s="24" t="str">
        <f t="shared" si="120"/>
        <v/>
      </c>
      <c r="E252" s="24" t="str">
        <f t="shared" si="121"/>
        <v/>
      </c>
      <c r="F252" s="25" t="str">
        <f t="shared" si="122"/>
        <v/>
      </c>
      <c r="G252" s="24" t="str">
        <f t="shared" si="123"/>
        <v/>
      </c>
      <c r="J252" s="19"/>
      <c r="K252" s="19"/>
      <c r="M252" s="24" t="str">
        <f t="shared" si="124"/>
        <v/>
      </c>
      <c r="N252" s="24" t="str">
        <f t="shared" si="125"/>
        <v/>
      </c>
      <c r="O252" s="25" t="str">
        <f t="shared" si="126"/>
        <v/>
      </c>
      <c r="P252" s="24" t="str">
        <f t="shared" si="127"/>
        <v/>
      </c>
    </row>
    <row r="253" spans="1:16" ht="18.75" x14ac:dyDescent="0.3">
      <c r="A253" s="27" t="s">
        <v>91</v>
      </c>
      <c r="D253" s="24" t="str">
        <f t="shared" si="120"/>
        <v/>
      </c>
      <c r="E253" s="24" t="str">
        <f t="shared" si="121"/>
        <v/>
      </c>
      <c r="F253" s="25" t="str">
        <f t="shared" si="122"/>
        <v/>
      </c>
      <c r="G253" s="24" t="str">
        <f t="shared" si="123"/>
        <v/>
      </c>
      <c r="J253" s="19"/>
      <c r="K253" s="19"/>
      <c r="M253" s="24" t="str">
        <f t="shared" si="124"/>
        <v/>
      </c>
      <c r="N253" s="24" t="str">
        <f t="shared" si="125"/>
        <v/>
      </c>
      <c r="O253" s="25" t="str">
        <f t="shared" si="126"/>
        <v/>
      </c>
      <c r="P253" s="24" t="str">
        <f t="shared" si="127"/>
        <v/>
      </c>
    </row>
    <row r="254" spans="1:16" s="19" customFormat="1" x14ac:dyDescent="0.25">
      <c r="A254" s="17" t="s">
        <v>6</v>
      </c>
      <c r="B254" s="17" t="s">
        <v>7</v>
      </c>
      <c r="C254" s="17" t="s">
        <v>8</v>
      </c>
      <c r="D254" s="17" t="s">
        <v>9</v>
      </c>
      <c r="E254" s="17" t="s">
        <v>10</v>
      </c>
      <c r="F254" s="18" t="s">
        <v>11</v>
      </c>
      <c r="G254" s="17" t="s">
        <v>12</v>
      </c>
      <c r="O254" s="20"/>
    </row>
    <row r="255" spans="1:16" x14ac:dyDescent="0.25">
      <c r="A255" s="17">
        <v>1</v>
      </c>
      <c r="B255" s="17">
        <v>45.95</v>
      </c>
      <c r="C255" s="22">
        <v>507</v>
      </c>
      <c r="D255" s="22" t="str">
        <f t="shared" si="120"/>
        <v>Megan Briggs</v>
      </c>
      <c r="E255" s="22" t="str">
        <f t="shared" si="121"/>
        <v>North Down AC</v>
      </c>
      <c r="F255" s="23">
        <f t="shared" si="122"/>
        <v>37643</v>
      </c>
      <c r="G255" s="22" t="str">
        <f t="shared" si="123"/>
        <v>F17</v>
      </c>
      <c r="J255" s="19"/>
      <c r="K255" s="19"/>
      <c r="M255" s="24" t="str">
        <f t="shared" si="124"/>
        <v/>
      </c>
      <c r="N255" s="24" t="str">
        <f t="shared" si="125"/>
        <v/>
      </c>
      <c r="O255" s="25" t="str">
        <f t="shared" si="126"/>
        <v/>
      </c>
      <c r="P255" s="24" t="str">
        <f t="shared" si="127"/>
        <v/>
      </c>
    </row>
    <row r="256" spans="1:16" x14ac:dyDescent="0.25">
      <c r="A256" s="17">
        <v>2</v>
      </c>
      <c r="B256" s="17">
        <v>47.35</v>
      </c>
      <c r="C256" s="22">
        <v>370</v>
      </c>
      <c r="D256" s="22" t="str">
        <f t="shared" si="120"/>
        <v>Molly Curran</v>
      </c>
      <c r="E256" s="22" t="str">
        <f t="shared" si="121"/>
        <v>Carmen AC</v>
      </c>
      <c r="F256" s="23">
        <f t="shared" si="122"/>
        <v>37973</v>
      </c>
      <c r="G256" s="22" t="str">
        <f t="shared" si="123"/>
        <v>F15</v>
      </c>
      <c r="J256" s="19"/>
      <c r="K256" s="19"/>
      <c r="M256" s="24" t="str">
        <f t="shared" si="124"/>
        <v/>
      </c>
      <c r="N256" s="24" t="str">
        <f t="shared" si="125"/>
        <v/>
      </c>
      <c r="O256" s="25" t="str">
        <f t="shared" si="126"/>
        <v/>
      </c>
      <c r="P256" s="24" t="str">
        <f t="shared" si="127"/>
        <v/>
      </c>
    </row>
    <row r="257" spans="1:16" x14ac:dyDescent="0.25">
      <c r="A257" s="17">
        <v>3</v>
      </c>
      <c r="B257" s="21">
        <v>47.7</v>
      </c>
      <c r="C257" s="22">
        <v>125</v>
      </c>
      <c r="D257" s="22" t="str">
        <f t="shared" si="120"/>
        <v>Olivia Hall</v>
      </c>
      <c r="E257" s="22" t="str">
        <f t="shared" si="121"/>
        <v>Three Ways AC</v>
      </c>
      <c r="F257" s="23">
        <f t="shared" si="122"/>
        <v>38061</v>
      </c>
      <c r="G257" s="22" t="str">
        <f t="shared" si="123"/>
        <v>F15</v>
      </c>
      <c r="J257" s="19"/>
      <c r="K257" s="19"/>
      <c r="M257" s="24" t="str">
        <f t="shared" si="124"/>
        <v/>
      </c>
      <c r="N257" s="24" t="str">
        <f t="shared" si="125"/>
        <v/>
      </c>
      <c r="O257" s="25" t="str">
        <f t="shared" si="126"/>
        <v/>
      </c>
      <c r="P257" s="24" t="str">
        <f t="shared" si="127"/>
        <v/>
      </c>
    </row>
    <row r="258" spans="1:16" x14ac:dyDescent="0.25">
      <c r="A258" s="17">
        <v>4</v>
      </c>
      <c r="B258" s="17">
        <v>53.41</v>
      </c>
      <c r="C258" s="22">
        <v>371</v>
      </c>
      <c r="D258" s="22" t="str">
        <f t="shared" si="120"/>
        <v>Mia Hamill</v>
      </c>
      <c r="E258" s="22" t="str">
        <f t="shared" si="121"/>
        <v>Carmen AC</v>
      </c>
      <c r="F258" s="23">
        <f t="shared" si="122"/>
        <v>37446</v>
      </c>
      <c r="G258" s="22" t="str">
        <f t="shared" si="123"/>
        <v>F17</v>
      </c>
      <c r="J258" s="19"/>
      <c r="K258" s="19"/>
      <c r="M258" s="24" t="str">
        <f t="shared" si="124"/>
        <v/>
      </c>
      <c r="N258" s="24" t="str">
        <f t="shared" si="125"/>
        <v/>
      </c>
      <c r="O258" s="25" t="str">
        <f t="shared" si="126"/>
        <v/>
      </c>
      <c r="P258" s="24" t="str">
        <f t="shared" si="127"/>
        <v/>
      </c>
    </row>
    <row r="259" spans="1:16" x14ac:dyDescent="0.25">
      <c r="D259" s="24" t="str">
        <f t="shared" si="120"/>
        <v/>
      </c>
      <c r="E259" s="24" t="str">
        <f t="shared" si="121"/>
        <v/>
      </c>
      <c r="F259" s="25" t="str">
        <f t="shared" si="122"/>
        <v/>
      </c>
      <c r="G259" s="24" t="str">
        <f t="shared" si="123"/>
        <v/>
      </c>
      <c r="J259" s="19"/>
      <c r="K259" s="19"/>
      <c r="M259" s="24" t="str">
        <f t="shared" si="124"/>
        <v/>
      </c>
      <c r="N259" s="24" t="str">
        <f t="shared" si="125"/>
        <v/>
      </c>
      <c r="O259" s="25" t="str">
        <f t="shared" si="126"/>
        <v/>
      </c>
      <c r="P259" s="24" t="str">
        <f t="shared" si="127"/>
        <v/>
      </c>
    </row>
    <row r="260" spans="1:16" x14ac:dyDescent="0.25">
      <c r="D260" s="24" t="str">
        <f t="shared" ref="D260" si="128">IF(ISBLANK(C260),"",VLOOKUP(C260,Entry,2,FALSE))</f>
        <v/>
      </c>
      <c r="E260" s="24" t="str">
        <f t="shared" ref="E260" si="129">IF(ISBLANK(C260),"",VLOOKUP(C260,Entry,3,FALSE))</f>
        <v/>
      </c>
      <c r="F260" s="25" t="str">
        <f t="shared" ref="F260" si="130">IF(ISBLANK(C260),"",VLOOKUP(C260,Entry,4,FALSE))</f>
        <v/>
      </c>
      <c r="G260" s="24" t="str">
        <f t="shared" ref="G260" si="131">IF(ISBLANK(C260),"",VLOOKUP(C260,Entry,7,FALSE))</f>
        <v/>
      </c>
    </row>
    <row r="261" spans="1:16" s="28" customFormat="1" ht="18.75" x14ac:dyDescent="0.3">
      <c r="A261" s="27" t="s">
        <v>89</v>
      </c>
      <c r="B261" s="27"/>
      <c r="F261" s="29"/>
      <c r="J261" s="27"/>
    </row>
    <row r="262" spans="1:16" s="28" customFormat="1" ht="18.75" x14ac:dyDescent="0.3">
      <c r="A262" s="27" t="s">
        <v>68</v>
      </c>
      <c r="B262" s="27"/>
      <c r="F262" s="29"/>
      <c r="J262" s="27"/>
    </row>
    <row r="263" spans="1:16" s="19" customFormat="1" x14ac:dyDescent="0.25">
      <c r="A263" s="17" t="s">
        <v>6</v>
      </c>
      <c r="B263" s="17" t="s">
        <v>7</v>
      </c>
      <c r="C263" s="17" t="s">
        <v>8</v>
      </c>
      <c r="D263" s="17" t="s">
        <v>9</v>
      </c>
      <c r="E263" s="17" t="s">
        <v>10</v>
      </c>
      <c r="F263" s="18" t="s">
        <v>11</v>
      </c>
      <c r="G263" s="17" t="s">
        <v>12</v>
      </c>
      <c r="O263" s="20"/>
    </row>
    <row r="264" spans="1:16" x14ac:dyDescent="0.25">
      <c r="A264" s="17">
        <v>1</v>
      </c>
      <c r="B264" s="17">
        <v>40.770000000000003</v>
      </c>
      <c r="C264" s="22">
        <v>517</v>
      </c>
      <c r="D264" s="22" t="str">
        <f t="shared" ref="D264:D277" si="132">IF(ISBLANK(C264),"",VLOOKUP(C264,Entry,2,FALSE))</f>
        <v>David Herron</v>
      </c>
      <c r="E264" s="22" t="str">
        <f t="shared" ref="E264:E277" si="133">IF(ISBLANK(C264),"",VLOOKUP(C264,Entry,3,FALSE))</f>
        <v>Loughview AC</v>
      </c>
      <c r="F264" s="23">
        <f t="shared" ref="F264:F277" si="134">IF(ISBLANK(C264),"",VLOOKUP(C264,Entry,4,FALSE))</f>
        <v>37033</v>
      </c>
      <c r="G264" s="22" t="str">
        <f t="shared" ref="G264:G277" si="135">IF(ISBLANK(C264),"",VLOOKUP(C264,Entry,7,FALSE))</f>
        <v>M20</v>
      </c>
      <c r="J264" s="19"/>
      <c r="K264" s="19"/>
      <c r="M264" s="24" t="str">
        <f t="shared" ref="M264:M277" si="136">IF(ISBLANK(L264),"",VLOOKUP(L264,Entry,2,FALSE))</f>
        <v/>
      </c>
      <c r="N264" s="24" t="str">
        <f t="shared" ref="N264:N277" si="137">IF(ISBLANK(L264),"",VLOOKUP(L264,Entry,3,FALSE))</f>
        <v/>
      </c>
      <c r="O264" s="25" t="str">
        <f t="shared" ref="O264:O277" si="138">IF(ISBLANK(L264),"",VLOOKUP(L264,Entry,4,FALSE))</f>
        <v/>
      </c>
      <c r="P264" s="24" t="str">
        <f t="shared" ref="P264:P277" si="139">IF(ISBLANK(L264),"",VLOOKUP(L264,Entry,7,FALSE))</f>
        <v/>
      </c>
    </row>
    <row r="265" spans="1:16" x14ac:dyDescent="0.25">
      <c r="A265" s="17">
        <v>2</v>
      </c>
      <c r="B265" s="17">
        <v>42.21</v>
      </c>
      <c r="C265" s="22">
        <v>99</v>
      </c>
      <c r="D265" s="22" t="str">
        <f t="shared" si="132"/>
        <v>Gerard Adair</v>
      </c>
      <c r="E265" s="22" t="str">
        <f t="shared" si="133"/>
        <v>North Down AC</v>
      </c>
      <c r="F265" s="23">
        <f t="shared" si="134"/>
        <v>27760</v>
      </c>
      <c r="G265" s="22" t="str">
        <f t="shared" si="135"/>
        <v>M40</v>
      </c>
      <c r="J265" s="19"/>
      <c r="K265" s="19"/>
      <c r="M265" s="24" t="str">
        <f t="shared" si="136"/>
        <v/>
      </c>
      <c r="N265" s="24" t="str">
        <f t="shared" si="137"/>
        <v/>
      </c>
      <c r="O265" s="25" t="str">
        <f t="shared" si="138"/>
        <v/>
      </c>
      <c r="P265" s="24" t="str">
        <f t="shared" si="139"/>
        <v/>
      </c>
    </row>
    <row r="266" spans="1:16" x14ac:dyDescent="0.25">
      <c r="A266" s="17">
        <v>3</v>
      </c>
      <c r="B266" s="17">
        <v>46.87</v>
      </c>
      <c r="C266" s="22">
        <v>153</v>
      </c>
      <c r="D266" s="22" t="str">
        <f t="shared" si="132"/>
        <v>Ryan Lynas</v>
      </c>
      <c r="E266" s="22" t="str">
        <f t="shared" si="133"/>
        <v>North Down AC</v>
      </c>
      <c r="F266" s="23">
        <f t="shared" si="134"/>
        <v>38510</v>
      </c>
      <c r="G266" s="22" t="str">
        <f t="shared" si="135"/>
        <v>M15</v>
      </c>
      <c r="J266" s="19"/>
      <c r="K266" s="19"/>
      <c r="M266" s="24" t="str">
        <f t="shared" si="136"/>
        <v/>
      </c>
      <c r="N266" s="24" t="str">
        <f t="shared" si="137"/>
        <v/>
      </c>
      <c r="O266" s="25" t="str">
        <f t="shared" si="138"/>
        <v/>
      </c>
      <c r="P266" s="24" t="str">
        <f t="shared" si="139"/>
        <v/>
      </c>
    </row>
    <row r="267" spans="1:16" x14ac:dyDescent="0.25">
      <c r="A267" s="17">
        <v>4</v>
      </c>
      <c r="B267" s="17">
        <v>51.16</v>
      </c>
      <c r="C267" s="22">
        <v>126</v>
      </c>
      <c r="D267" s="22" t="str">
        <f t="shared" si="132"/>
        <v>Joe Frey</v>
      </c>
      <c r="E267" s="22" t="str">
        <f t="shared" si="133"/>
        <v>Lagan Valley AC</v>
      </c>
      <c r="F267" s="23">
        <f t="shared" si="134"/>
        <v>20969</v>
      </c>
      <c r="G267" s="22" t="str">
        <f t="shared" si="135"/>
        <v>M60</v>
      </c>
      <c r="J267" s="19"/>
      <c r="K267" s="19"/>
      <c r="M267" s="24" t="str">
        <f t="shared" si="136"/>
        <v/>
      </c>
      <c r="N267" s="24" t="str">
        <f t="shared" si="137"/>
        <v/>
      </c>
      <c r="O267" s="25" t="str">
        <f t="shared" si="138"/>
        <v/>
      </c>
      <c r="P267" s="24" t="str">
        <f t="shared" si="139"/>
        <v/>
      </c>
    </row>
    <row r="268" spans="1:16" x14ac:dyDescent="0.25">
      <c r="A268" s="17">
        <v>5</v>
      </c>
      <c r="B268" s="17">
        <v>51.31</v>
      </c>
      <c r="C268" s="22">
        <v>506</v>
      </c>
      <c r="D268" s="22" t="str">
        <f t="shared" si="132"/>
        <v>Jim Harris</v>
      </c>
      <c r="E268" s="22" t="str">
        <f t="shared" si="133"/>
        <v>Orangegrove AC</v>
      </c>
      <c r="F268" s="23">
        <f t="shared" si="134"/>
        <v>17583</v>
      </c>
      <c r="G268" s="22" t="str">
        <f t="shared" si="135"/>
        <v>M70</v>
      </c>
      <c r="J268" s="19"/>
      <c r="K268" s="19"/>
      <c r="M268" s="24" t="str">
        <f t="shared" si="136"/>
        <v/>
      </c>
      <c r="N268" s="24" t="str">
        <f t="shared" si="137"/>
        <v/>
      </c>
      <c r="O268" s="25" t="str">
        <f t="shared" si="138"/>
        <v/>
      </c>
      <c r="P268" s="24" t="str">
        <f t="shared" si="139"/>
        <v/>
      </c>
    </row>
    <row r="269" spans="1:16" x14ac:dyDescent="0.25">
      <c r="A269" s="30"/>
      <c r="B269" s="30"/>
      <c r="C269" s="31"/>
      <c r="D269" s="31"/>
      <c r="E269" s="31"/>
      <c r="F269" s="32"/>
      <c r="G269" s="31"/>
      <c r="J269" s="19"/>
      <c r="K269" s="19"/>
      <c r="O269" s="25"/>
    </row>
    <row r="270" spans="1:16" x14ac:dyDescent="0.25">
      <c r="J270" s="19"/>
      <c r="K270" s="19"/>
      <c r="O270" s="25"/>
    </row>
    <row r="271" spans="1:16" s="28" customFormat="1" ht="18.75" x14ac:dyDescent="0.3">
      <c r="A271" s="27" t="s">
        <v>89</v>
      </c>
      <c r="B271" s="27"/>
      <c r="F271" s="29"/>
      <c r="J271" s="27"/>
    </row>
    <row r="272" spans="1:16" s="28" customFormat="1" ht="18.75" x14ac:dyDescent="0.3">
      <c r="A272" s="27" t="s">
        <v>68</v>
      </c>
      <c r="B272" s="27"/>
      <c r="F272" s="29"/>
      <c r="J272" s="27"/>
    </row>
    <row r="273" spans="1:16" s="19" customFormat="1" x14ac:dyDescent="0.25">
      <c r="A273" s="17" t="s">
        <v>6</v>
      </c>
      <c r="B273" s="17" t="s">
        <v>7</v>
      </c>
      <c r="C273" s="17" t="s">
        <v>8</v>
      </c>
      <c r="D273" s="17" t="s">
        <v>9</v>
      </c>
      <c r="E273" s="17" t="s">
        <v>10</v>
      </c>
      <c r="F273" s="18" t="s">
        <v>11</v>
      </c>
      <c r="G273" s="17" t="s">
        <v>12</v>
      </c>
      <c r="O273" s="20"/>
    </row>
    <row r="274" spans="1:16" x14ac:dyDescent="0.25">
      <c r="A274" s="17">
        <v>1</v>
      </c>
      <c r="B274" s="17">
        <v>40.85</v>
      </c>
      <c r="C274" s="22">
        <v>502</v>
      </c>
      <c r="D274" s="22" t="str">
        <f t="shared" si="132"/>
        <v>Reece Simpson</v>
      </c>
      <c r="E274" s="22" t="str">
        <f t="shared" si="133"/>
        <v>North Down AC</v>
      </c>
      <c r="F274" s="23">
        <f t="shared" si="134"/>
        <v>36126</v>
      </c>
      <c r="G274" s="22" t="str">
        <f t="shared" si="135"/>
        <v>MO</v>
      </c>
      <c r="J274" s="19"/>
      <c r="K274" s="19"/>
      <c r="M274" s="24" t="str">
        <f t="shared" si="136"/>
        <v/>
      </c>
      <c r="N274" s="24" t="str">
        <f t="shared" si="137"/>
        <v/>
      </c>
      <c r="O274" s="25" t="str">
        <f t="shared" si="138"/>
        <v/>
      </c>
      <c r="P274" s="24" t="str">
        <f t="shared" si="139"/>
        <v/>
      </c>
    </row>
    <row r="275" spans="1:16" x14ac:dyDescent="0.25">
      <c r="A275" s="17">
        <v>2</v>
      </c>
      <c r="B275" s="17">
        <v>42.58</v>
      </c>
      <c r="C275" s="22">
        <v>409</v>
      </c>
      <c r="D275" s="22" t="str">
        <f t="shared" si="132"/>
        <v>Andrew Barber</v>
      </c>
      <c r="E275" s="22" t="str">
        <f t="shared" si="133"/>
        <v>Unattached</v>
      </c>
      <c r="F275" s="23">
        <f t="shared" si="134"/>
        <v>33553</v>
      </c>
      <c r="G275" s="22" t="str">
        <f t="shared" si="135"/>
        <v>MO</v>
      </c>
      <c r="J275" s="19"/>
      <c r="K275" s="19"/>
      <c r="M275" s="24" t="str">
        <f t="shared" si="136"/>
        <v/>
      </c>
      <c r="N275" s="24" t="str">
        <f t="shared" si="137"/>
        <v/>
      </c>
      <c r="O275" s="25" t="str">
        <f t="shared" si="138"/>
        <v/>
      </c>
      <c r="P275" s="24" t="str">
        <f t="shared" si="139"/>
        <v/>
      </c>
    </row>
    <row r="276" spans="1:16" x14ac:dyDescent="0.25">
      <c r="A276" s="17">
        <v>3</v>
      </c>
      <c r="B276" s="17">
        <v>43.76</v>
      </c>
      <c r="C276" s="22">
        <v>501</v>
      </c>
      <c r="D276" s="22" t="str">
        <f t="shared" si="132"/>
        <v>Kyle Ross</v>
      </c>
      <c r="E276" s="22" t="str">
        <f t="shared" si="133"/>
        <v>Ballydrain Harriers</v>
      </c>
      <c r="F276" s="23">
        <f t="shared" si="134"/>
        <v>37591</v>
      </c>
      <c r="G276" s="22" t="str">
        <f t="shared" si="135"/>
        <v>M17</v>
      </c>
      <c r="J276" s="19"/>
      <c r="K276" s="19"/>
      <c r="M276" s="24" t="str">
        <f t="shared" si="136"/>
        <v/>
      </c>
      <c r="N276" s="24" t="str">
        <f t="shared" si="137"/>
        <v/>
      </c>
      <c r="O276" s="25" t="str">
        <f t="shared" si="138"/>
        <v/>
      </c>
      <c r="P276" s="24" t="str">
        <f t="shared" si="139"/>
        <v/>
      </c>
    </row>
    <row r="277" spans="1:16" x14ac:dyDescent="0.25">
      <c r="A277" s="17">
        <v>4</v>
      </c>
      <c r="B277" s="21">
        <v>44.9</v>
      </c>
      <c r="C277" s="22">
        <v>374</v>
      </c>
      <c r="D277" s="22" t="str">
        <f t="shared" si="132"/>
        <v>Cathair Kelly</v>
      </c>
      <c r="E277" s="22" t="str">
        <f t="shared" si="133"/>
        <v>Carmen AC</v>
      </c>
      <c r="F277" s="23">
        <f t="shared" si="134"/>
        <v>37978</v>
      </c>
      <c r="G277" s="22" t="str">
        <f t="shared" si="135"/>
        <v>M15</v>
      </c>
      <c r="J277" s="19"/>
      <c r="K277" s="19"/>
      <c r="M277" s="24" t="str">
        <f t="shared" si="136"/>
        <v/>
      </c>
      <c r="N277" s="24" t="str">
        <f t="shared" si="137"/>
        <v/>
      </c>
      <c r="O277" s="25" t="str">
        <f t="shared" si="138"/>
        <v/>
      </c>
      <c r="P277" s="24" t="str">
        <f t="shared" si="139"/>
        <v/>
      </c>
    </row>
    <row r="278" spans="1:16" x14ac:dyDescent="0.25">
      <c r="D278" s="24" t="str">
        <f t="shared" ref="D278:D319" si="140">IF(ISBLANK(C278),"",VLOOKUP(C278,Entry,2,FALSE))</f>
        <v/>
      </c>
      <c r="E278" s="24" t="str">
        <f t="shared" ref="E278:E319" si="141">IF(ISBLANK(C278),"",VLOOKUP(C278,Entry,3,FALSE))</f>
        <v/>
      </c>
      <c r="F278" s="25" t="str">
        <f t="shared" ref="F278:F319" si="142">IF(ISBLANK(C278),"",VLOOKUP(C278,Entry,4,FALSE))</f>
        <v/>
      </c>
      <c r="G278" s="24" t="str">
        <f t="shared" ref="G278:G319" si="143">IF(ISBLANK(C278),"",VLOOKUP(C278,Entry,7,FALSE))</f>
        <v/>
      </c>
    </row>
    <row r="279" spans="1:16" x14ac:dyDescent="0.25">
      <c r="D279" s="24" t="str">
        <f t="shared" si="140"/>
        <v/>
      </c>
      <c r="E279" s="24" t="str">
        <f t="shared" si="141"/>
        <v/>
      </c>
      <c r="F279" s="25" t="str">
        <f t="shared" si="142"/>
        <v/>
      </c>
      <c r="G279" s="24" t="str">
        <f t="shared" si="143"/>
        <v/>
      </c>
    </row>
    <row r="280" spans="1:16" x14ac:dyDescent="0.25">
      <c r="D280" s="24" t="str">
        <f t="shared" si="140"/>
        <v/>
      </c>
      <c r="E280" s="24" t="str">
        <f t="shared" si="141"/>
        <v/>
      </c>
      <c r="F280" s="25" t="str">
        <f t="shared" si="142"/>
        <v/>
      </c>
      <c r="G280" s="24" t="str">
        <f t="shared" si="143"/>
        <v/>
      </c>
    </row>
    <row r="281" spans="1:16" x14ac:dyDescent="0.25">
      <c r="D281" s="24" t="str">
        <f t="shared" si="140"/>
        <v/>
      </c>
      <c r="E281" s="24" t="str">
        <f t="shared" si="141"/>
        <v/>
      </c>
      <c r="F281" s="25" t="str">
        <f t="shared" si="142"/>
        <v/>
      </c>
      <c r="G281" s="24" t="str">
        <f t="shared" si="143"/>
        <v/>
      </c>
    </row>
    <row r="282" spans="1:16" x14ac:dyDescent="0.25">
      <c r="D282" s="24" t="str">
        <f t="shared" si="140"/>
        <v/>
      </c>
      <c r="E282" s="24" t="str">
        <f t="shared" si="141"/>
        <v/>
      </c>
      <c r="F282" s="25" t="str">
        <f t="shared" si="142"/>
        <v/>
      </c>
      <c r="G282" s="24" t="str">
        <f t="shared" si="143"/>
        <v/>
      </c>
    </row>
    <row r="283" spans="1:16" x14ac:dyDescent="0.25">
      <c r="D283" s="24" t="str">
        <f t="shared" si="140"/>
        <v/>
      </c>
      <c r="E283" s="24" t="str">
        <f t="shared" si="141"/>
        <v/>
      </c>
      <c r="F283" s="25" t="str">
        <f t="shared" si="142"/>
        <v/>
      </c>
      <c r="G283" s="24" t="str">
        <f t="shared" si="143"/>
        <v/>
      </c>
    </row>
    <row r="284" spans="1:16" x14ac:dyDescent="0.25">
      <c r="D284" s="24" t="str">
        <f t="shared" si="140"/>
        <v/>
      </c>
      <c r="E284" s="24" t="str">
        <f t="shared" si="141"/>
        <v/>
      </c>
      <c r="F284" s="25" t="str">
        <f t="shared" si="142"/>
        <v/>
      </c>
      <c r="G284" s="24" t="str">
        <f t="shared" si="143"/>
        <v/>
      </c>
    </row>
    <row r="285" spans="1:16" x14ac:dyDescent="0.25">
      <c r="D285" s="24" t="str">
        <f t="shared" si="140"/>
        <v/>
      </c>
      <c r="E285" s="24" t="str">
        <f t="shared" si="141"/>
        <v/>
      </c>
      <c r="F285" s="25" t="str">
        <f t="shared" si="142"/>
        <v/>
      </c>
      <c r="G285" s="24" t="str">
        <f t="shared" si="143"/>
        <v/>
      </c>
    </row>
    <row r="286" spans="1:16" x14ac:dyDescent="0.25">
      <c r="D286" s="24" t="str">
        <f t="shared" si="140"/>
        <v/>
      </c>
      <c r="E286" s="24" t="str">
        <f t="shared" si="141"/>
        <v/>
      </c>
      <c r="F286" s="25" t="str">
        <f t="shared" si="142"/>
        <v/>
      </c>
      <c r="G286" s="24" t="str">
        <f t="shared" si="143"/>
        <v/>
      </c>
    </row>
    <row r="287" spans="1:16" x14ac:dyDescent="0.25">
      <c r="D287" s="24" t="str">
        <f t="shared" si="140"/>
        <v/>
      </c>
      <c r="E287" s="24" t="str">
        <f t="shared" si="141"/>
        <v/>
      </c>
      <c r="F287" s="25" t="str">
        <f t="shared" si="142"/>
        <v/>
      </c>
      <c r="G287" s="24" t="str">
        <f t="shared" si="143"/>
        <v/>
      </c>
    </row>
    <row r="288" spans="1:16" x14ac:dyDescent="0.25">
      <c r="D288" s="24" t="str">
        <f t="shared" si="140"/>
        <v/>
      </c>
      <c r="E288" s="24" t="str">
        <f t="shared" si="141"/>
        <v/>
      </c>
      <c r="F288" s="25" t="str">
        <f t="shared" si="142"/>
        <v/>
      </c>
      <c r="G288" s="24" t="str">
        <f t="shared" si="143"/>
        <v/>
      </c>
    </row>
    <row r="289" spans="4:7" x14ac:dyDescent="0.25">
      <c r="D289" s="24" t="str">
        <f t="shared" si="140"/>
        <v/>
      </c>
      <c r="E289" s="24" t="str">
        <f t="shared" si="141"/>
        <v/>
      </c>
      <c r="F289" s="25" t="str">
        <f t="shared" si="142"/>
        <v/>
      </c>
      <c r="G289" s="24" t="str">
        <f t="shared" si="143"/>
        <v/>
      </c>
    </row>
    <row r="290" spans="4:7" x14ac:dyDescent="0.25">
      <c r="D290" s="24" t="str">
        <f t="shared" si="140"/>
        <v/>
      </c>
      <c r="E290" s="24" t="str">
        <f t="shared" si="141"/>
        <v/>
      </c>
      <c r="F290" s="25" t="str">
        <f t="shared" si="142"/>
        <v/>
      </c>
      <c r="G290" s="24" t="str">
        <f t="shared" si="143"/>
        <v/>
      </c>
    </row>
    <row r="291" spans="4:7" x14ac:dyDescent="0.25">
      <c r="D291" s="24" t="str">
        <f t="shared" si="140"/>
        <v/>
      </c>
      <c r="E291" s="24" t="str">
        <f t="shared" si="141"/>
        <v/>
      </c>
      <c r="F291" s="25" t="str">
        <f t="shared" si="142"/>
        <v/>
      </c>
      <c r="G291" s="24" t="str">
        <f t="shared" si="143"/>
        <v/>
      </c>
    </row>
    <row r="292" spans="4:7" x14ac:dyDescent="0.25">
      <c r="D292" s="24" t="str">
        <f t="shared" si="140"/>
        <v/>
      </c>
      <c r="E292" s="24" t="str">
        <f t="shared" si="141"/>
        <v/>
      </c>
      <c r="F292" s="25" t="str">
        <f t="shared" si="142"/>
        <v/>
      </c>
      <c r="G292" s="24" t="str">
        <f t="shared" si="143"/>
        <v/>
      </c>
    </row>
    <row r="293" spans="4:7" x14ac:dyDescent="0.25">
      <c r="D293" s="24" t="str">
        <f t="shared" si="140"/>
        <v/>
      </c>
      <c r="E293" s="24" t="str">
        <f t="shared" si="141"/>
        <v/>
      </c>
      <c r="F293" s="25" t="str">
        <f t="shared" si="142"/>
        <v/>
      </c>
      <c r="G293" s="24" t="str">
        <f t="shared" si="143"/>
        <v/>
      </c>
    </row>
    <row r="294" spans="4:7" x14ac:dyDescent="0.25">
      <c r="D294" s="24" t="str">
        <f t="shared" si="140"/>
        <v/>
      </c>
      <c r="E294" s="24" t="str">
        <f t="shared" si="141"/>
        <v/>
      </c>
      <c r="F294" s="25" t="str">
        <f t="shared" si="142"/>
        <v/>
      </c>
      <c r="G294" s="24" t="str">
        <f t="shared" si="143"/>
        <v/>
      </c>
    </row>
    <row r="295" spans="4:7" x14ac:dyDescent="0.25">
      <c r="D295" s="24" t="str">
        <f t="shared" si="140"/>
        <v/>
      </c>
      <c r="E295" s="24" t="str">
        <f t="shared" si="141"/>
        <v/>
      </c>
      <c r="F295" s="25" t="str">
        <f t="shared" si="142"/>
        <v/>
      </c>
      <c r="G295" s="24" t="str">
        <f t="shared" si="143"/>
        <v/>
      </c>
    </row>
    <row r="296" spans="4:7" x14ac:dyDescent="0.25">
      <c r="D296" s="24" t="str">
        <f t="shared" si="140"/>
        <v/>
      </c>
      <c r="E296" s="24" t="str">
        <f t="shared" si="141"/>
        <v/>
      </c>
      <c r="F296" s="25" t="str">
        <f t="shared" si="142"/>
        <v/>
      </c>
      <c r="G296" s="24" t="str">
        <f t="shared" si="143"/>
        <v/>
      </c>
    </row>
    <row r="297" spans="4:7" x14ac:dyDescent="0.25">
      <c r="D297" s="24" t="str">
        <f t="shared" si="140"/>
        <v/>
      </c>
      <c r="E297" s="24" t="str">
        <f t="shared" si="141"/>
        <v/>
      </c>
      <c r="F297" s="25" t="str">
        <f t="shared" si="142"/>
        <v/>
      </c>
      <c r="G297" s="24" t="str">
        <f t="shared" si="143"/>
        <v/>
      </c>
    </row>
    <row r="298" spans="4:7" x14ac:dyDescent="0.25">
      <c r="D298" s="24" t="str">
        <f t="shared" si="140"/>
        <v/>
      </c>
      <c r="E298" s="24" t="str">
        <f t="shared" si="141"/>
        <v/>
      </c>
      <c r="F298" s="25" t="str">
        <f t="shared" si="142"/>
        <v/>
      </c>
      <c r="G298" s="24" t="str">
        <f t="shared" si="143"/>
        <v/>
      </c>
    </row>
    <row r="299" spans="4:7" x14ac:dyDescent="0.25">
      <c r="D299" s="24" t="str">
        <f t="shared" si="140"/>
        <v/>
      </c>
      <c r="E299" s="24" t="str">
        <f t="shared" si="141"/>
        <v/>
      </c>
      <c r="F299" s="25" t="str">
        <f t="shared" si="142"/>
        <v/>
      </c>
      <c r="G299" s="24" t="str">
        <f t="shared" si="143"/>
        <v/>
      </c>
    </row>
    <row r="300" spans="4:7" x14ac:dyDescent="0.25">
      <c r="D300" s="24" t="str">
        <f t="shared" si="140"/>
        <v/>
      </c>
      <c r="E300" s="24" t="str">
        <f t="shared" si="141"/>
        <v/>
      </c>
      <c r="F300" s="25" t="str">
        <f t="shared" si="142"/>
        <v/>
      </c>
      <c r="G300" s="24" t="str">
        <f t="shared" si="143"/>
        <v/>
      </c>
    </row>
    <row r="301" spans="4:7" x14ac:dyDescent="0.25">
      <c r="D301" s="24" t="str">
        <f t="shared" si="140"/>
        <v/>
      </c>
      <c r="E301" s="24" t="str">
        <f t="shared" si="141"/>
        <v/>
      </c>
      <c r="F301" s="25" t="str">
        <f t="shared" si="142"/>
        <v/>
      </c>
      <c r="G301" s="24" t="str">
        <f t="shared" si="143"/>
        <v/>
      </c>
    </row>
    <row r="302" spans="4:7" x14ac:dyDescent="0.25">
      <c r="D302" s="24" t="str">
        <f t="shared" si="140"/>
        <v/>
      </c>
      <c r="E302" s="24" t="str">
        <f t="shared" si="141"/>
        <v/>
      </c>
      <c r="F302" s="25" t="str">
        <f t="shared" si="142"/>
        <v/>
      </c>
      <c r="G302" s="24" t="str">
        <f t="shared" si="143"/>
        <v/>
      </c>
    </row>
    <row r="303" spans="4:7" x14ac:dyDescent="0.25">
      <c r="D303" s="24" t="str">
        <f t="shared" si="140"/>
        <v/>
      </c>
      <c r="E303" s="24" t="str">
        <f t="shared" si="141"/>
        <v/>
      </c>
      <c r="F303" s="25" t="str">
        <f t="shared" si="142"/>
        <v/>
      </c>
      <c r="G303" s="24" t="str">
        <f t="shared" si="143"/>
        <v/>
      </c>
    </row>
    <row r="304" spans="4:7" x14ac:dyDescent="0.25">
      <c r="D304" s="24" t="str">
        <f t="shared" si="140"/>
        <v/>
      </c>
      <c r="E304" s="24" t="str">
        <f t="shared" si="141"/>
        <v/>
      </c>
      <c r="F304" s="25" t="str">
        <f t="shared" si="142"/>
        <v/>
      </c>
      <c r="G304" s="24" t="str">
        <f t="shared" si="143"/>
        <v/>
      </c>
    </row>
    <row r="305" spans="4:7" x14ac:dyDescent="0.25">
      <c r="D305" s="24" t="str">
        <f t="shared" si="140"/>
        <v/>
      </c>
      <c r="E305" s="24" t="str">
        <f t="shared" si="141"/>
        <v/>
      </c>
      <c r="F305" s="25" t="str">
        <f t="shared" si="142"/>
        <v/>
      </c>
      <c r="G305" s="24" t="str">
        <f t="shared" si="143"/>
        <v/>
      </c>
    </row>
    <row r="306" spans="4:7" x14ac:dyDescent="0.25">
      <c r="D306" s="24" t="str">
        <f t="shared" si="140"/>
        <v/>
      </c>
      <c r="E306" s="24" t="str">
        <f t="shared" si="141"/>
        <v/>
      </c>
      <c r="F306" s="25" t="str">
        <f t="shared" si="142"/>
        <v/>
      </c>
      <c r="G306" s="24" t="str">
        <f t="shared" si="143"/>
        <v/>
      </c>
    </row>
    <row r="307" spans="4:7" x14ac:dyDescent="0.25">
      <c r="D307" s="24" t="str">
        <f t="shared" si="140"/>
        <v/>
      </c>
      <c r="E307" s="24" t="str">
        <f t="shared" si="141"/>
        <v/>
      </c>
      <c r="F307" s="25" t="str">
        <f t="shared" si="142"/>
        <v/>
      </c>
      <c r="G307" s="24" t="str">
        <f t="shared" si="143"/>
        <v/>
      </c>
    </row>
    <row r="308" spans="4:7" x14ac:dyDescent="0.25">
      <c r="D308" s="24" t="str">
        <f t="shared" si="140"/>
        <v/>
      </c>
      <c r="E308" s="24" t="str">
        <f t="shared" si="141"/>
        <v/>
      </c>
      <c r="F308" s="25" t="str">
        <f t="shared" si="142"/>
        <v/>
      </c>
      <c r="G308" s="24" t="str">
        <f t="shared" si="143"/>
        <v/>
      </c>
    </row>
    <row r="309" spans="4:7" x14ac:dyDescent="0.25">
      <c r="D309" s="24" t="str">
        <f t="shared" si="140"/>
        <v/>
      </c>
      <c r="E309" s="24" t="str">
        <f t="shared" si="141"/>
        <v/>
      </c>
      <c r="F309" s="25" t="str">
        <f t="shared" si="142"/>
        <v/>
      </c>
      <c r="G309" s="24" t="str">
        <f t="shared" si="143"/>
        <v/>
      </c>
    </row>
    <row r="310" spans="4:7" x14ac:dyDescent="0.25">
      <c r="D310" s="24" t="str">
        <f t="shared" si="140"/>
        <v/>
      </c>
      <c r="E310" s="24" t="str">
        <f t="shared" si="141"/>
        <v/>
      </c>
      <c r="F310" s="25" t="str">
        <f t="shared" si="142"/>
        <v/>
      </c>
      <c r="G310" s="24" t="str">
        <f t="shared" si="143"/>
        <v/>
      </c>
    </row>
    <row r="311" spans="4:7" x14ac:dyDescent="0.25">
      <c r="D311" s="24" t="str">
        <f t="shared" si="140"/>
        <v/>
      </c>
      <c r="E311" s="24" t="str">
        <f t="shared" si="141"/>
        <v/>
      </c>
      <c r="F311" s="25" t="str">
        <f t="shared" si="142"/>
        <v/>
      </c>
      <c r="G311" s="24" t="str">
        <f t="shared" si="143"/>
        <v/>
      </c>
    </row>
    <row r="312" spans="4:7" x14ac:dyDescent="0.25">
      <c r="D312" s="24" t="str">
        <f t="shared" si="140"/>
        <v/>
      </c>
      <c r="E312" s="24" t="str">
        <f t="shared" si="141"/>
        <v/>
      </c>
      <c r="F312" s="25" t="str">
        <f t="shared" si="142"/>
        <v/>
      </c>
      <c r="G312" s="24" t="str">
        <f t="shared" si="143"/>
        <v/>
      </c>
    </row>
    <row r="313" spans="4:7" x14ac:dyDescent="0.25">
      <c r="D313" s="24" t="str">
        <f t="shared" si="140"/>
        <v/>
      </c>
      <c r="E313" s="24" t="str">
        <f t="shared" si="141"/>
        <v/>
      </c>
      <c r="F313" s="25" t="str">
        <f t="shared" si="142"/>
        <v/>
      </c>
      <c r="G313" s="24" t="str">
        <f t="shared" si="143"/>
        <v/>
      </c>
    </row>
    <row r="314" spans="4:7" x14ac:dyDescent="0.25">
      <c r="D314" s="24" t="str">
        <f t="shared" si="140"/>
        <v/>
      </c>
      <c r="E314" s="24" t="str">
        <f t="shared" si="141"/>
        <v/>
      </c>
      <c r="F314" s="25" t="str">
        <f t="shared" si="142"/>
        <v/>
      </c>
      <c r="G314" s="24" t="str">
        <f t="shared" si="143"/>
        <v/>
      </c>
    </row>
    <row r="315" spans="4:7" x14ac:dyDescent="0.25">
      <c r="D315" s="24" t="str">
        <f t="shared" si="140"/>
        <v/>
      </c>
      <c r="E315" s="24" t="str">
        <f t="shared" si="141"/>
        <v/>
      </c>
      <c r="F315" s="25" t="str">
        <f t="shared" si="142"/>
        <v/>
      </c>
      <c r="G315" s="24" t="str">
        <f t="shared" si="143"/>
        <v/>
      </c>
    </row>
    <row r="316" spans="4:7" x14ac:dyDescent="0.25">
      <c r="D316" s="24" t="str">
        <f t="shared" si="140"/>
        <v/>
      </c>
      <c r="E316" s="24" t="str">
        <f t="shared" si="141"/>
        <v/>
      </c>
      <c r="F316" s="25" t="str">
        <f t="shared" si="142"/>
        <v/>
      </c>
      <c r="G316" s="24" t="str">
        <f t="shared" si="143"/>
        <v/>
      </c>
    </row>
    <row r="317" spans="4:7" x14ac:dyDescent="0.25">
      <c r="D317" s="24" t="str">
        <f t="shared" si="140"/>
        <v/>
      </c>
      <c r="E317" s="24" t="str">
        <f t="shared" si="141"/>
        <v/>
      </c>
      <c r="F317" s="25" t="str">
        <f t="shared" si="142"/>
        <v/>
      </c>
      <c r="G317" s="24" t="str">
        <f t="shared" si="143"/>
        <v/>
      </c>
    </row>
    <row r="318" spans="4:7" x14ac:dyDescent="0.25">
      <c r="D318" s="24" t="str">
        <f t="shared" si="140"/>
        <v/>
      </c>
      <c r="E318" s="24" t="str">
        <f t="shared" si="141"/>
        <v/>
      </c>
      <c r="F318" s="25" t="str">
        <f t="shared" si="142"/>
        <v/>
      </c>
      <c r="G318" s="24" t="str">
        <f t="shared" si="143"/>
        <v/>
      </c>
    </row>
    <row r="319" spans="4:7" x14ac:dyDescent="0.25">
      <c r="D319" s="24" t="str">
        <f t="shared" si="140"/>
        <v/>
      </c>
      <c r="E319" s="24" t="str">
        <f t="shared" si="141"/>
        <v/>
      </c>
      <c r="F319" s="25" t="str">
        <f t="shared" si="142"/>
        <v/>
      </c>
      <c r="G319" s="24" t="str">
        <f t="shared" si="143"/>
        <v/>
      </c>
    </row>
    <row r="320" spans="4:7" x14ac:dyDescent="0.25">
      <c r="D320" s="24" t="str">
        <f t="shared" ref="D320:D342" si="144">IF(ISBLANK(C320),"",VLOOKUP(C320,Entry,2,FALSE))</f>
        <v/>
      </c>
      <c r="E320" s="24" t="str">
        <f t="shared" ref="E320:E342" si="145">IF(ISBLANK(C320),"",VLOOKUP(C320,Entry,3,FALSE))</f>
        <v/>
      </c>
      <c r="F320" s="25" t="str">
        <f t="shared" ref="F320:F342" si="146">IF(ISBLANK(C320),"",VLOOKUP(C320,Entry,4,FALSE))</f>
        <v/>
      </c>
      <c r="G320" s="24" t="str">
        <f t="shared" ref="G320:G342" si="147">IF(ISBLANK(C320),"",VLOOKUP(C320,Entry,7,FALSE))</f>
        <v/>
      </c>
    </row>
    <row r="321" spans="4:7" x14ac:dyDescent="0.25">
      <c r="D321" s="24" t="str">
        <f t="shared" si="144"/>
        <v/>
      </c>
      <c r="E321" s="24" t="str">
        <f t="shared" si="145"/>
        <v/>
      </c>
      <c r="F321" s="25" t="str">
        <f t="shared" si="146"/>
        <v/>
      </c>
      <c r="G321" s="24" t="str">
        <f t="shared" si="147"/>
        <v/>
      </c>
    </row>
    <row r="322" spans="4:7" x14ac:dyDescent="0.25">
      <c r="D322" s="24" t="str">
        <f t="shared" si="144"/>
        <v/>
      </c>
      <c r="E322" s="24" t="str">
        <f t="shared" si="145"/>
        <v/>
      </c>
      <c r="F322" s="25" t="str">
        <f t="shared" si="146"/>
        <v/>
      </c>
      <c r="G322" s="24" t="str">
        <f t="shared" si="147"/>
        <v/>
      </c>
    </row>
    <row r="323" spans="4:7" x14ac:dyDescent="0.25">
      <c r="D323" s="24" t="str">
        <f t="shared" si="144"/>
        <v/>
      </c>
      <c r="E323" s="24" t="str">
        <f t="shared" si="145"/>
        <v/>
      </c>
      <c r="F323" s="25" t="str">
        <f t="shared" si="146"/>
        <v/>
      </c>
      <c r="G323" s="24" t="str">
        <f t="shared" si="147"/>
        <v/>
      </c>
    </row>
    <row r="324" spans="4:7" x14ac:dyDescent="0.25">
      <c r="D324" s="24" t="str">
        <f t="shared" si="144"/>
        <v/>
      </c>
      <c r="E324" s="24" t="str">
        <f t="shared" si="145"/>
        <v/>
      </c>
      <c r="F324" s="25" t="str">
        <f t="shared" si="146"/>
        <v/>
      </c>
      <c r="G324" s="24" t="str">
        <f t="shared" si="147"/>
        <v/>
      </c>
    </row>
    <row r="325" spans="4:7" x14ac:dyDescent="0.25">
      <c r="D325" s="24" t="str">
        <f t="shared" si="144"/>
        <v/>
      </c>
      <c r="E325" s="24" t="str">
        <f t="shared" si="145"/>
        <v/>
      </c>
      <c r="F325" s="25" t="str">
        <f t="shared" si="146"/>
        <v/>
      </c>
      <c r="G325" s="24" t="str">
        <f t="shared" si="147"/>
        <v/>
      </c>
    </row>
    <row r="326" spans="4:7" x14ac:dyDescent="0.25">
      <c r="D326" s="24" t="str">
        <f t="shared" si="144"/>
        <v/>
      </c>
      <c r="E326" s="24" t="str">
        <f t="shared" si="145"/>
        <v/>
      </c>
      <c r="F326" s="25" t="str">
        <f t="shared" si="146"/>
        <v/>
      </c>
      <c r="G326" s="24" t="str">
        <f t="shared" si="147"/>
        <v/>
      </c>
    </row>
    <row r="327" spans="4:7" x14ac:dyDescent="0.25">
      <c r="D327" s="24" t="str">
        <f t="shared" si="144"/>
        <v/>
      </c>
      <c r="E327" s="24" t="str">
        <f t="shared" si="145"/>
        <v/>
      </c>
      <c r="F327" s="25" t="str">
        <f t="shared" si="146"/>
        <v/>
      </c>
      <c r="G327" s="24" t="str">
        <f t="shared" si="147"/>
        <v/>
      </c>
    </row>
    <row r="328" spans="4:7" x14ac:dyDescent="0.25">
      <c r="D328" s="24" t="str">
        <f t="shared" si="144"/>
        <v/>
      </c>
      <c r="E328" s="24" t="str">
        <f t="shared" si="145"/>
        <v/>
      </c>
      <c r="F328" s="25" t="str">
        <f t="shared" si="146"/>
        <v/>
      </c>
      <c r="G328" s="24" t="str">
        <f t="shared" si="147"/>
        <v/>
      </c>
    </row>
    <row r="329" spans="4:7" x14ac:dyDescent="0.25">
      <c r="D329" s="24" t="str">
        <f t="shared" si="144"/>
        <v/>
      </c>
      <c r="E329" s="24" t="str">
        <f t="shared" si="145"/>
        <v/>
      </c>
      <c r="F329" s="25" t="str">
        <f t="shared" si="146"/>
        <v/>
      </c>
      <c r="G329" s="24" t="str">
        <f t="shared" si="147"/>
        <v/>
      </c>
    </row>
    <row r="330" spans="4:7" x14ac:dyDescent="0.25">
      <c r="D330" s="24" t="str">
        <f t="shared" si="144"/>
        <v/>
      </c>
      <c r="E330" s="24" t="str">
        <f t="shared" si="145"/>
        <v/>
      </c>
      <c r="F330" s="25" t="str">
        <f t="shared" si="146"/>
        <v/>
      </c>
      <c r="G330" s="24" t="str">
        <f t="shared" si="147"/>
        <v/>
      </c>
    </row>
    <row r="331" spans="4:7" x14ac:dyDescent="0.25">
      <c r="D331" s="24" t="str">
        <f t="shared" si="144"/>
        <v/>
      </c>
      <c r="E331" s="24" t="str">
        <f t="shared" si="145"/>
        <v/>
      </c>
      <c r="F331" s="25" t="str">
        <f t="shared" si="146"/>
        <v/>
      </c>
      <c r="G331" s="24" t="str">
        <f t="shared" si="147"/>
        <v/>
      </c>
    </row>
    <row r="332" spans="4:7" x14ac:dyDescent="0.25">
      <c r="D332" s="24" t="str">
        <f t="shared" si="144"/>
        <v/>
      </c>
      <c r="E332" s="24" t="str">
        <f t="shared" si="145"/>
        <v/>
      </c>
      <c r="F332" s="25" t="str">
        <f t="shared" si="146"/>
        <v/>
      </c>
      <c r="G332" s="24" t="str">
        <f t="shared" si="147"/>
        <v/>
      </c>
    </row>
    <row r="333" spans="4:7" x14ac:dyDescent="0.25">
      <c r="D333" s="24" t="str">
        <f t="shared" si="144"/>
        <v/>
      </c>
      <c r="E333" s="24" t="str">
        <f t="shared" si="145"/>
        <v/>
      </c>
      <c r="F333" s="25" t="str">
        <f t="shared" si="146"/>
        <v/>
      </c>
      <c r="G333" s="24" t="str">
        <f t="shared" si="147"/>
        <v/>
      </c>
    </row>
    <row r="334" spans="4:7" x14ac:dyDescent="0.25">
      <c r="D334" s="24" t="str">
        <f t="shared" si="144"/>
        <v/>
      </c>
      <c r="E334" s="24" t="str">
        <f t="shared" si="145"/>
        <v/>
      </c>
      <c r="F334" s="25" t="str">
        <f t="shared" si="146"/>
        <v/>
      </c>
      <c r="G334" s="24" t="str">
        <f t="shared" si="147"/>
        <v/>
      </c>
    </row>
    <row r="335" spans="4:7" x14ac:dyDescent="0.25">
      <c r="D335" s="24" t="str">
        <f t="shared" si="144"/>
        <v/>
      </c>
      <c r="E335" s="24" t="str">
        <f t="shared" si="145"/>
        <v/>
      </c>
      <c r="F335" s="25" t="str">
        <f t="shared" si="146"/>
        <v/>
      </c>
      <c r="G335" s="24" t="str">
        <f t="shared" si="147"/>
        <v/>
      </c>
    </row>
    <row r="336" spans="4:7" x14ac:dyDescent="0.25">
      <c r="D336" s="24" t="str">
        <f t="shared" si="144"/>
        <v/>
      </c>
      <c r="E336" s="24" t="str">
        <f t="shared" si="145"/>
        <v/>
      </c>
      <c r="F336" s="25" t="str">
        <f t="shared" si="146"/>
        <v/>
      </c>
      <c r="G336" s="24" t="str">
        <f t="shared" si="147"/>
        <v/>
      </c>
    </row>
    <row r="337" spans="4:7" x14ac:dyDescent="0.25">
      <c r="D337" s="24" t="str">
        <f t="shared" si="144"/>
        <v/>
      </c>
      <c r="E337" s="24" t="str">
        <f t="shared" si="145"/>
        <v/>
      </c>
      <c r="F337" s="25" t="str">
        <f t="shared" si="146"/>
        <v/>
      </c>
      <c r="G337" s="24" t="str">
        <f t="shared" si="147"/>
        <v/>
      </c>
    </row>
    <row r="338" spans="4:7" x14ac:dyDescent="0.25">
      <c r="D338" s="24" t="str">
        <f t="shared" si="144"/>
        <v/>
      </c>
      <c r="E338" s="24" t="str">
        <f t="shared" si="145"/>
        <v/>
      </c>
      <c r="F338" s="25" t="str">
        <f t="shared" si="146"/>
        <v/>
      </c>
      <c r="G338" s="24" t="str">
        <f t="shared" si="147"/>
        <v/>
      </c>
    </row>
    <row r="339" spans="4:7" x14ac:dyDescent="0.25">
      <c r="D339" s="24" t="str">
        <f t="shared" si="144"/>
        <v/>
      </c>
      <c r="E339" s="24" t="str">
        <f t="shared" si="145"/>
        <v/>
      </c>
      <c r="F339" s="25" t="str">
        <f t="shared" si="146"/>
        <v/>
      </c>
      <c r="G339" s="24" t="str">
        <f t="shared" si="147"/>
        <v/>
      </c>
    </row>
    <row r="340" spans="4:7" x14ac:dyDescent="0.25">
      <c r="D340" s="24" t="str">
        <f t="shared" si="144"/>
        <v/>
      </c>
      <c r="E340" s="24" t="str">
        <f t="shared" si="145"/>
        <v/>
      </c>
      <c r="F340" s="25" t="str">
        <f t="shared" si="146"/>
        <v/>
      </c>
      <c r="G340" s="24" t="str">
        <f t="shared" si="147"/>
        <v/>
      </c>
    </row>
    <row r="341" spans="4:7" x14ac:dyDescent="0.25">
      <c r="D341" s="24" t="str">
        <f t="shared" si="144"/>
        <v/>
      </c>
      <c r="E341" s="24" t="str">
        <f t="shared" si="145"/>
        <v/>
      </c>
      <c r="F341" s="25" t="str">
        <f t="shared" si="146"/>
        <v/>
      </c>
      <c r="G341" s="24" t="str">
        <f t="shared" si="147"/>
        <v/>
      </c>
    </row>
    <row r="342" spans="4:7" x14ac:dyDescent="0.25">
      <c r="D342" s="24" t="str">
        <f t="shared" si="144"/>
        <v/>
      </c>
      <c r="E342" s="24" t="str">
        <f t="shared" si="145"/>
        <v/>
      </c>
      <c r="F342" s="25" t="str">
        <f t="shared" si="146"/>
        <v/>
      </c>
      <c r="G342" s="24" t="str">
        <f t="shared" si="147"/>
        <v/>
      </c>
    </row>
    <row r="343" spans="4:7" x14ac:dyDescent="0.25">
      <c r="D343" s="24" t="str">
        <f>IF(ISBLANK(C343),"",VLOOKUP(C343,Entries,2))</f>
        <v/>
      </c>
      <c r="E343" s="24" t="str">
        <f>IF(ISBLANK(C343),"",VLOOKUP(C343,Entries,3))</f>
        <v/>
      </c>
      <c r="F343" s="25" t="str">
        <f>IF(ISBLANK(C343),"",VLOOKUP(C343,Entries,4))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9124F-698F-4D31-AD94-8E31855DF470}">
  <dimension ref="A1:O420"/>
  <sheetViews>
    <sheetView workbookViewId="0">
      <selection activeCell="M106" sqref="M106"/>
    </sheetView>
  </sheetViews>
  <sheetFormatPr defaultRowHeight="15" x14ac:dyDescent="0.25"/>
  <cols>
    <col min="1" max="1" width="11.7109375" style="1" bestFit="1" customWidth="1"/>
    <col min="2" max="2" width="9.140625" style="1"/>
    <col min="4" max="5" width="22" bestFit="1" customWidth="1"/>
    <col min="6" max="6" width="10.7109375" style="2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3" t="s">
        <v>2</v>
      </c>
    </row>
    <row r="4" spans="1:15" x14ac:dyDescent="0.25">
      <c r="A4" s="1" t="s">
        <v>3</v>
      </c>
    </row>
    <row r="7" spans="1:15" s="5" customFormat="1" ht="18.75" x14ac:dyDescent="0.3">
      <c r="A7" s="4" t="s">
        <v>92</v>
      </c>
      <c r="B7" s="4"/>
      <c r="F7" s="6"/>
      <c r="J7" s="4"/>
    </row>
    <row r="8" spans="1:15" s="5" customFormat="1" ht="18.75" x14ac:dyDescent="0.3">
      <c r="A8" s="4" t="s">
        <v>93</v>
      </c>
      <c r="B8" s="4"/>
      <c r="F8" s="6"/>
      <c r="J8" s="4"/>
    </row>
    <row r="9" spans="1:15" s="1" customFormat="1" x14ac:dyDescent="0.25">
      <c r="A9" s="7" t="s">
        <v>6</v>
      </c>
      <c r="B9" s="7" t="s">
        <v>94</v>
      </c>
      <c r="C9" s="7" t="s">
        <v>8</v>
      </c>
      <c r="D9" s="7" t="s">
        <v>9</v>
      </c>
      <c r="E9" s="7" t="s">
        <v>10</v>
      </c>
      <c r="F9" s="8" t="s">
        <v>11</v>
      </c>
      <c r="G9" s="7" t="s">
        <v>12</v>
      </c>
      <c r="O9" s="9"/>
    </row>
    <row r="10" spans="1:15" x14ac:dyDescent="0.25">
      <c r="A10" s="7">
        <v>1</v>
      </c>
      <c r="B10" s="7">
        <v>4.46</v>
      </c>
      <c r="C10" s="10">
        <v>160</v>
      </c>
      <c r="D10" s="10" t="str">
        <f t="shared" ref="D10:D19" si="0">IF(ISBLANK(C10),"",VLOOKUP(C10,Entry,2,FALSE))</f>
        <v>Rebecca Webb</v>
      </c>
      <c r="E10" s="10" t="str">
        <f t="shared" ref="E10:E19" si="1">IF(ISBLANK(C10),"",VLOOKUP(C10,Entry,3,FALSE))</f>
        <v>North Down AC</v>
      </c>
      <c r="F10" s="11">
        <f t="shared" ref="F10:F19" si="2">IF(ISBLANK(C10),"",VLOOKUP(C10,Entry,4,FALSE))</f>
        <v>37094</v>
      </c>
      <c r="G10" s="10" t="str">
        <f t="shared" ref="G10:G16" si="3">IF(ISBLANK(C10),"",VLOOKUP(C10,Entry,7,FALSE))</f>
        <v>F20</v>
      </c>
      <c r="J10" s="1"/>
      <c r="K10" s="1"/>
      <c r="O10" s="2"/>
    </row>
    <row r="11" spans="1:15" x14ac:dyDescent="0.25">
      <c r="A11" s="7">
        <v>2</v>
      </c>
      <c r="B11" s="7">
        <v>3.98</v>
      </c>
      <c r="C11" s="10">
        <v>123</v>
      </c>
      <c r="D11" s="10" t="str">
        <f t="shared" si="0"/>
        <v>Lauren Nadine</v>
      </c>
      <c r="E11" s="10" t="str">
        <f t="shared" si="1"/>
        <v>East Down AC</v>
      </c>
      <c r="F11" s="11">
        <f t="shared" si="2"/>
        <v>38624</v>
      </c>
      <c r="G11" s="10" t="str">
        <f t="shared" si="3"/>
        <v>F13</v>
      </c>
      <c r="J11" s="1"/>
      <c r="K11" s="1"/>
      <c r="O11" s="2"/>
    </row>
    <row r="12" spans="1:15" x14ac:dyDescent="0.25">
      <c r="A12" s="7">
        <v>3</v>
      </c>
      <c r="B12" s="7">
        <v>3.84</v>
      </c>
      <c r="C12" s="10">
        <v>96</v>
      </c>
      <c r="D12" s="10" t="str">
        <f t="shared" si="0"/>
        <v>Joan McCauley</v>
      </c>
      <c r="E12" s="10" t="str">
        <f t="shared" si="1"/>
        <v>Newry AC</v>
      </c>
      <c r="F12" s="11">
        <f t="shared" si="2"/>
        <v>27122</v>
      </c>
      <c r="G12" s="10" t="str">
        <f t="shared" si="3"/>
        <v>F40</v>
      </c>
      <c r="J12" s="1"/>
      <c r="K12" s="1"/>
      <c r="O12" s="2"/>
    </row>
    <row r="13" spans="1:15" x14ac:dyDescent="0.25">
      <c r="A13" s="7">
        <v>4</v>
      </c>
      <c r="B13" s="7">
        <v>3.82</v>
      </c>
      <c r="C13" s="10">
        <v>97</v>
      </c>
      <c r="D13" s="10" t="str">
        <f t="shared" si="0"/>
        <v>Meadow McCauley</v>
      </c>
      <c r="E13" s="10" t="str">
        <f t="shared" si="1"/>
        <v>Newry AC</v>
      </c>
      <c r="F13" s="11">
        <f t="shared" si="2"/>
        <v>37707</v>
      </c>
      <c r="G13" s="10" t="str">
        <f t="shared" si="3"/>
        <v>F17</v>
      </c>
      <c r="J13" s="1"/>
      <c r="K13" s="1"/>
      <c r="O13" s="2"/>
    </row>
    <row r="14" spans="1:15" x14ac:dyDescent="0.25">
      <c r="A14" s="7">
        <v>5</v>
      </c>
      <c r="B14" s="7">
        <v>3.76</v>
      </c>
      <c r="C14" s="10">
        <v>510</v>
      </c>
      <c r="D14" s="10" t="str">
        <f t="shared" si="0"/>
        <v>Stephanie Bell</v>
      </c>
      <c r="E14" s="10" t="str">
        <f t="shared" si="1"/>
        <v>North Down AC</v>
      </c>
      <c r="F14" s="11">
        <f t="shared" si="2"/>
        <v>38894</v>
      </c>
      <c r="G14" s="10" t="str">
        <f t="shared" si="3"/>
        <v>F13</v>
      </c>
      <c r="J14" s="1"/>
      <c r="K14" s="1"/>
      <c r="O14" s="2"/>
    </row>
    <row r="15" spans="1:15" x14ac:dyDescent="0.25">
      <c r="A15" s="7">
        <v>6</v>
      </c>
      <c r="B15" s="7">
        <v>3.67</v>
      </c>
      <c r="C15" s="10">
        <v>90</v>
      </c>
      <c r="D15" s="10" t="str">
        <f t="shared" si="0"/>
        <v>Poppy Dann</v>
      </c>
      <c r="E15" s="10" t="str">
        <f t="shared" si="1"/>
        <v>North Down AC</v>
      </c>
      <c r="F15" s="11">
        <f t="shared" si="2"/>
        <v>38642</v>
      </c>
      <c r="G15" s="10" t="str">
        <f t="shared" si="3"/>
        <v>F13</v>
      </c>
      <c r="J15" s="1"/>
      <c r="K15" s="1"/>
      <c r="O15" s="2"/>
    </row>
    <row r="16" spans="1:15" x14ac:dyDescent="0.25">
      <c r="A16" s="7">
        <v>7</v>
      </c>
      <c r="B16" s="7">
        <v>3.43</v>
      </c>
      <c r="C16" s="10">
        <v>405</v>
      </c>
      <c r="D16" s="10" t="str">
        <f t="shared" si="0"/>
        <v>Morgan Wilson</v>
      </c>
      <c r="E16" s="10" t="str">
        <f t="shared" si="1"/>
        <v>North Down AC</v>
      </c>
      <c r="F16" s="11">
        <f t="shared" si="2"/>
        <v>38675</v>
      </c>
      <c r="G16" s="10" t="str">
        <f t="shared" si="3"/>
        <v>F13</v>
      </c>
      <c r="J16" s="1"/>
      <c r="K16" s="1"/>
      <c r="O16" s="2"/>
    </row>
    <row r="17" spans="1:15" x14ac:dyDescent="0.25">
      <c r="A17" s="7">
        <v>8</v>
      </c>
      <c r="B17" s="7">
        <v>3.25</v>
      </c>
      <c r="C17" s="10">
        <v>398</v>
      </c>
      <c r="D17" s="10" t="str">
        <f t="shared" si="0"/>
        <v>Davagh Andrews</v>
      </c>
      <c r="E17" s="10" t="str">
        <f t="shared" si="1"/>
        <v>North Belfast Harriers</v>
      </c>
      <c r="F17" s="11">
        <f t="shared" si="2"/>
        <v>35765</v>
      </c>
      <c r="G17" s="10" t="s">
        <v>95</v>
      </c>
      <c r="J17" s="1"/>
      <c r="K17" s="1"/>
      <c r="O17" s="2"/>
    </row>
    <row r="18" spans="1:15" x14ac:dyDescent="0.25">
      <c r="A18" s="7">
        <v>9</v>
      </c>
      <c r="B18" s="15">
        <v>3.2</v>
      </c>
      <c r="C18" s="10">
        <v>401</v>
      </c>
      <c r="D18" s="10" t="str">
        <f t="shared" si="0"/>
        <v>Iona Bunbury</v>
      </c>
      <c r="E18" s="10" t="str">
        <f t="shared" si="1"/>
        <v>East Down AC</v>
      </c>
      <c r="F18" s="11">
        <f t="shared" si="2"/>
        <v>38264</v>
      </c>
      <c r="G18" s="10" t="str">
        <f>IF(ISBLANK(C18),"",VLOOKUP(C18,Entry,7,FALSE))</f>
        <v>F15</v>
      </c>
      <c r="J18" s="1"/>
      <c r="K18" s="1"/>
      <c r="O18" s="2"/>
    </row>
    <row r="19" spans="1:15" x14ac:dyDescent="0.25">
      <c r="A19" s="7">
        <v>10</v>
      </c>
      <c r="B19" s="7">
        <v>2.96</v>
      </c>
      <c r="C19" s="10">
        <v>144</v>
      </c>
      <c r="D19" s="10" t="str">
        <f t="shared" si="0"/>
        <v>Niamh Fenlon</v>
      </c>
      <c r="E19" s="10" t="str">
        <f t="shared" si="1"/>
        <v>North Down AC</v>
      </c>
      <c r="F19" s="11">
        <f t="shared" si="2"/>
        <v>38628</v>
      </c>
      <c r="G19" s="10" t="str">
        <f>IF(ISBLANK(C19),"",VLOOKUP(C19,Entry,7,FALSE))</f>
        <v>F13</v>
      </c>
      <c r="J19" s="1"/>
      <c r="K19" s="1"/>
      <c r="O19" s="2"/>
    </row>
    <row r="20" spans="1:15" x14ac:dyDescent="0.25">
      <c r="A20" s="12"/>
      <c r="B20" s="12"/>
      <c r="C20" s="13"/>
      <c r="D20" s="13"/>
      <c r="E20" s="13"/>
      <c r="F20" s="14"/>
      <c r="G20" s="13"/>
      <c r="J20" s="1"/>
      <c r="K20" s="1"/>
      <c r="O20" s="2"/>
    </row>
    <row r="21" spans="1:15" s="5" customFormat="1" ht="18.75" x14ac:dyDescent="0.3">
      <c r="A21" s="4" t="s">
        <v>92</v>
      </c>
      <c r="B21" s="4"/>
      <c r="F21" s="6"/>
      <c r="J21" s="4"/>
    </row>
    <row r="22" spans="1:15" s="5" customFormat="1" ht="18.75" x14ac:dyDescent="0.3">
      <c r="A22" s="4" t="s">
        <v>96</v>
      </c>
      <c r="B22" s="4"/>
      <c r="F22" s="6"/>
      <c r="J22" s="4"/>
    </row>
    <row r="23" spans="1:15" s="1" customFormat="1" x14ac:dyDescent="0.25">
      <c r="A23" s="7" t="s">
        <v>6</v>
      </c>
      <c r="B23" s="7" t="s">
        <v>94</v>
      </c>
      <c r="C23" s="7" t="s">
        <v>8</v>
      </c>
      <c r="D23" s="7" t="s">
        <v>9</v>
      </c>
      <c r="E23" s="7" t="s">
        <v>10</v>
      </c>
      <c r="F23" s="8" t="s">
        <v>11</v>
      </c>
      <c r="G23" s="7" t="s">
        <v>12</v>
      </c>
      <c r="O23" s="9"/>
    </row>
    <row r="24" spans="1:15" x14ac:dyDescent="0.25">
      <c r="A24" s="7">
        <v>1</v>
      </c>
      <c r="B24" s="7">
        <v>6.03</v>
      </c>
      <c r="C24" s="10">
        <v>511</v>
      </c>
      <c r="D24" s="10" t="str">
        <f t="shared" ref="D24:D29" si="4">IF(ISBLANK(C24),"",VLOOKUP(C24,Entry,2,FALSE))</f>
        <v>Jordan Cunningham</v>
      </c>
      <c r="E24" s="10" t="str">
        <f t="shared" ref="E24:E29" si="5">IF(ISBLANK(C24),"",VLOOKUP(C24,Entry,3,FALSE))</f>
        <v>City of Lisburn</v>
      </c>
      <c r="F24" s="11">
        <f t="shared" ref="F24:F29" si="6">IF(ISBLANK(C24),"",VLOOKUP(C24,Entry,4,FALSE))</f>
        <v>37612</v>
      </c>
      <c r="G24" s="10" t="str">
        <f t="shared" ref="G24:G29" si="7">IF(ISBLANK(C24),"",VLOOKUP(C24,Entry,7,FALSE))</f>
        <v>M17</v>
      </c>
      <c r="J24" s="1"/>
      <c r="K24" s="1"/>
      <c r="O24" s="2"/>
    </row>
    <row r="25" spans="1:15" x14ac:dyDescent="0.25">
      <c r="A25" s="7">
        <v>2</v>
      </c>
      <c r="B25" s="7">
        <v>5.59</v>
      </c>
      <c r="C25" s="10">
        <v>92</v>
      </c>
      <c r="D25" s="10" t="str">
        <f t="shared" si="4"/>
        <v>Ryan Nixon-Stewart</v>
      </c>
      <c r="E25" s="10" t="str">
        <f t="shared" si="5"/>
        <v>City of Lisburn</v>
      </c>
      <c r="F25" s="11">
        <f t="shared" si="6"/>
        <v>36886</v>
      </c>
      <c r="G25" s="10" t="str">
        <f t="shared" si="7"/>
        <v>M20</v>
      </c>
      <c r="J25" s="1"/>
      <c r="K25" s="1"/>
      <c r="O25" s="2"/>
    </row>
    <row r="26" spans="1:15" x14ac:dyDescent="0.25">
      <c r="A26" s="7">
        <v>3</v>
      </c>
      <c r="B26" s="7">
        <v>3.73</v>
      </c>
      <c r="C26" s="10">
        <v>154</v>
      </c>
      <c r="D26" s="10" t="str">
        <f t="shared" si="4"/>
        <v>Patrick Willis</v>
      </c>
      <c r="E26" s="10" t="str">
        <f t="shared" si="5"/>
        <v>Orangegrove AC</v>
      </c>
      <c r="F26" s="11">
        <f t="shared" si="6"/>
        <v>38614</v>
      </c>
      <c r="G26" s="10" t="str">
        <f t="shared" si="7"/>
        <v>M13</v>
      </c>
      <c r="J26" s="1"/>
      <c r="K26" s="1"/>
      <c r="O26" s="2"/>
    </row>
    <row r="27" spans="1:15" x14ac:dyDescent="0.25">
      <c r="A27" s="7">
        <v>4</v>
      </c>
      <c r="B27" s="7">
        <v>3.64</v>
      </c>
      <c r="C27" s="10">
        <v>509</v>
      </c>
      <c r="D27" s="10" t="str">
        <f t="shared" si="4"/>
        <v>JJ Holley</v>
      </c>
      <c r="E27" s="10" t="str">
        <f t="shared" si="5"/>
        <v>North Down AC</v>
      </c>
      <c r="F27" s="11">
        <f t="shared" si="6"/>
        <v>39078</v>
      </c>
      <c r="G27" s="10" t="str">
        <f t="shared" si="7"/>
        <v>M13</v>
      </c>
      <c r="J27" s="1"/>
      <c r="K27" s="1"/>
      <c r="O27" s="2"/>
    </row>
    <row r="28" spans="1:15" x14ac:dyDescent="0.25">
      <c r="A28" s="7">
        <v>5</v>
      </c>
      <c r="B28" s="7">
        <v>3.47</v>
      </c>
      <c r="C28" s="10">
        <v>156</v>
      </c>
      <c r="D28" s="10" t="str">
        <f t="shared" si="4"/>
        <v>Andrew Brown</v>
      </c>
      <c r="E28" s="10" t="str">
        <f t="shared" si="5"/>
        <v>North Down AC</v>
      </c>
      <c r="F28" s="11">
        <f t="shared" si="6"/>
        <v>38624</v>
      </c>
      <c r="G28" s="10" t="str">
        <f t="shared" si="7"/>
        <v>M13</v>
      </c>
      <c r="J28" s="1"/>
      <c r="K28" s="1"/>
      <c r="O28" s="2"/>
    </row>
    <row r="29" spans="1:15" x14ac:dyDescent="0.25">
      <c r="A29" s="7">
        <v>6</v>
      </c>
      <c r="B29" s="7">
        <v>3.38</v>
      </c>
      <c r="C29" s="10">
        <v>86</v>
      </c>
      <c r="D29" s="10" t="str">
        <f t="shared" si="4"/>
        <v>Harry Jackson</v>
      </c>
      <c r="E29" s="10" t="str">
        <f t="shared" si="5"/>
        <v>North Down AC</v>
      </c>
      <c r="F29" s="11">
        <f t="shared" si="6"/>
        <v>39009</v>
      </c>
      <c r="G29" s="10" t="str">
        <f t="shared" si="7"/>
        <v>M13</v>
      </c>
      <c r="J29" s="1"/>
      <c r="K29" s="1"/>
      <c r="O29" s="2"/>
    </row>
    <row r="30" spans="1:15" x14ac:dyDescent="0.25">
      <c r="A30" s="12"/>
      <c r="B30" s="12"/>
      <c r="C30" s="13"/>
      <c r="D30" s="13"/>
      <c r="E30" s="13"/>
      <c r="F30" s="14"/>
      <c r="G30" s="13"/>
      <c r="J30" s="1"/>
      <c r="K30" s="1"/>
      <c r="O30" s="2"/>
    </row>
    <row r="31" spans="1:15" x14ac:dyDescent="0.25">
      <c r="A31" s="12"/>
      <c r="B31" s="12"/>
      <c r="C31" s="13"/>
      <c r="D31" s="13"/>
      <c r="E31" s="13"/>
      <c r="F31" s="14"/>
      <c r="G31" s="13"/>
      <c r="J31" s="1"/>
      <c r="K31" s="1"/>
      <c r="O31" s="2"/>
    </row>
    <row r="32" spans="1:15" s="5" customFormat="1" ht="18.75" x14ac:dyDescent="0.3">
      <c r="A32" s="4" t="s">
        <v>97</v>
      </c>
      <c r="B32" s="4"/>
      <c r="F32" s="6"/>
      <c r="J32" s="4"/>
    </row>
    <row r="33" spans="1:15" s="5" customFormat="1" ht="18.75" x14ac:dyDescent="0.3">
      <c r="A33" s="4" t="s">
        <v>93</v>
      </c>
      <c r="B33" s="4"/>
      <c r="F33" s="6"/>
      <c r="J33" s="4"/>
    </row>
    <row r="34" spans="1:15" s="1" customFormat="1" x14ac:dyDescent="0.25">
      <c r="A34" s="7" t="s">
        <v>6</v>
      </c>
      <c r="B34" s="7" t="s">
        <v>98</v>
      </c>
      <c r="C34" s="7" t="s">
        <v>8</v>
      </c>
      <c r="D34" s="7" t="s">
        <v>9</v>
      </c>
      <c r="E34" s="7" t="s">
        <v>10</v>
      </c>
      <c r="F34" s="8" t="s">
        <v>11</v>
      </c>
      <c r="G34" s="7" t="s">
        <v>12</v>
      </c>
      <c r="O34" s="9"/>
    </row>
    <row r="35" spans="1:15" x14ac:dyDescent="0.25">
      <c r="A35" s="7">
        <v>1</v>
      </c>
      <c r="B35" s="7">
        <v>1.35</v>
      </c>
      <c r="C35" s="10">
        <v>410</v>
      </c>
      <c r="D35" s="10" t="str">
        <f>IF(ISBLANK(C35),"",VLOOKUP(C35,Entry,2,FALSE))</f>
        <v>Cara O'Doherty</v>
      </c>
      <c r="E35" s="10" t="str">
        <f>IF(ISBLANK(C35),"",VLOOKUP(C35,Entry,3,FALSE))</f>
        <v>City of Lisburn</v>
      </c>
      <c r="F35" s="11">
        <f>IF(ISBLANK(C35),"",VLOOKUP(C35,Entry,4,FALSE))</f>
        <v>37853</v>
      </c>
      <c r="G35" s="10" t="str">
        <f>IF(ISBLANK(C35),"",VLOOKUP(C35,Entry,7,FALSE))</f>
        <v>F17</v>
      </c>
      <c r="J35" s="1"/>
      <c r="K35" s="1"/>
      <c r="O35" s="2"/>
    </row>
    <row r="36" spans="1:15" x14ac:dyDescent="0.25">
      <c r="A36" s="7">
        <v>2</v>
      </c>
      <c r="B36" s="15">
        <v>1.2</v>
      </c>
      <c r="C36" s="10">
        <v>371</v>
      </c>
      <c r="D36" s="10" t="str">
        <f>IF(ISBLANK(C36),"",VLOOKUP(C36,Entry,2,FALSE))</f>
        <v>Mia Hamill</v>
      </c>
      <c r="E36" s="10" t="str">
        <f>IF(ISBLANK(C36),"",VLOOKUP(C36,Entry,3,FALSE))</f>
        <v>Carmen AC</v>
      </c>
      <c r="F36" s="11">
        <f>IF(ISBLANK(C36),"",VLOOKUP(C36,Entry,4,FALSE))</f>
        <v>37446</v>
      </c>
      <c r="G36" s="10" t="str">
        <f>IF(ISBLANK(C36),"",VLOOKUP(C36,Entry,7,FALSE))</f>
        <v>F17</v>
      </c>
      <c r="J36" s="1"/>
      <c r="K36" s="1"/>
      <c r="O36" s="2"/>
    </row>
    <row r="37" spans="1:15" x14ac:dyDescent="0.25">
      <c r="A37" s="7">
        <v>3</v>
      </c>
      <c r="B37" s="15">
        <v>1.1000000000000001</v>
      </c>
      <c r="C37" s="10">
        <v>405</v>
      </c>
      <c r="D37" s="10" t="str">
        <f>IF(ISBLANK(C37),"",VLOOKUP(C37,Entry,2,FALSE))</f>
        <v>Morgan Wilson</v>
      </c>
      <c r="E37" s="10" t="str">
        <f>IF(ISBLANK(C37),"",VLOOKUP(C37,Entry,3,FALSE))</f>
        <v>North Down AC</v>
      </c>
      <c r="F37" s="11">
        <f>IF(ISBLANK(C37),"",VLOOKUP(C37,Entry,4,FALSE))</f>
        <v>38675</v>
      </c>
      <c r="G37" s="10" t="str">
        <f>IF(ISBLANK(C37),"",VLOOKUP(C37,Entry,7,FALSE))</f>
        <v>F13</v>
      </c>
      <c r="J37" s="1"/>
      <c r="K37" s="1"/>
      <c r="O37" s="2"/>
    </row>
    <row r="38" spans="1:15" x14ac:dyDescent="0.25">
      <c r="A38" s="12"/>
      <c r="B38" s="12"/>
      <c r="C38" s="13"/>
      <c r="D38" s="13"/>
      <c r="E38" s="13"/>
      <c r="F38" s="14"/>
      <c r="G38" s="13"/>
      <c r="J38" s="1"/>
      <c r="K38" s="1"/>
      <c r="O38" s="2"/>
    </row>
    <row r="39" spans="1:15" x14ac:dyDescent="0.25">
      <c r="A39" s="12"/>
      <c r="B39" s="12"/>
      <c r="C39" s="13"/>
      <c r="D39" s="13"/>
      <c r="E39" s="13"/>
      <c r="F39" s="14"/>
      <c r="G39" s="13"/>
      <c r="J39" s="1"/>
      <c r="K39" s="1"/>
      <c r="O39" s="2"/>
    </row>
    <row r="40" spans="1:15" s="5" customFormat="1" ht="13.9" customHeight="1" x14ac:dyDescent="0.3">
      <c r="A40" s="4" t="s">
        <v>99</v>
      </c>
      <c r="B40" s="4"/>
      <c r="F40" s="6"/>
      <c r="J40" s="4"/>
    </row>
    <row r="41" spans="1:15" s="5" customFormat="1" ht="18.75" x14ac:dyDescent="0.3">
      <c r="A41" s="4" t="s">
        <v>93</v>
      </c>
      <c r="B41" s="4"/>
      <c r="F41" s="6"/>
      <c r="J41" s="4"/>
    </row>
    <row r="42" spans="1:15" s="1" customFormat="1" x14ac:dyDescent="0.25">
      <c r="A42" s="7" t="s">
        <v>100</v>
      </c>
      <c r="B42" s="7" t="s">
        <v>94</v>
      </c>
      <c r="C42" s="7" t="s">
        <v>8</v>
      </c>
      <c r="D42" s="7" t="s">
        <v>9</v>
      </c>
      <c r="E42" s="7" t="s">
        <v>10</v>
      </c>
      <c r="F42" s="8" t="s">
        <v>11</v>
      </c>
      <c r="G42" s="7" t="s">
        <v>12</v>
      </c>
      <c r="O42" s="9"/>
    </row>
    <row r="43" spans="1:15" x14ac:dyDescent="0.25">
      <c r="A43" s="7" t="s">
        <v>101</v>
      </c>
      <c r="B43" s="15">
        <v>31.34</v>
      </c>
      <c r="C43" s="10">
        <v>148</v>
      </c>
      <c r="D43" s="10" t="str">
        <f t="shared" ref="D43:D50" si="8">IF(ISBLANK(C43),"",VLOOKUP(C43,Entry,2,FALSE))</f>
        <v>Ellie McCurdy</v>
      </c>
      <c r="E43" s="10" t="str">
        <f t="shared" ref="E43:E50" si="9">IF(ISBLANK(C43),"",VLOOKUP(C43,Entry,3,FALSE))</f>
        <v>Lifford Strabane</v>
      </c>
      <c r="F43" s="11">
        <f t="shared" ref="F43:F50" si="10">IF(ISBLANK(C43),"",VLOOKUP(C43,Entry,4,FALSE))</f>
        <v>38710</v>
      </c>
      <c r="G43" s="10" t="str">
        <f t="shared" ref="G43:G50" si="11">IF(ISBLANK(C43),"",VLOOKUP(C43,Entry,7,FALSE))</f>
        <v>F13</v>
      </c>
      <c r="J43" s="1"/>
      <c r="K43" s="1"/>
      <c r="O43" s="2"/>
    </row>
    <row r="44" spans="1:15" x14ac:dyDescent="0.25">
      <c r="A44" s="7" t="s">
        <v>101</v>
      </c>
      <c r="B44" s="15">
        <v>15.12</v>
      </c>
      <c r="C44" s="10">
        <v>405</v>
      </c>
      <c r="D44" s="10" t="str">
        <f t="shared" si="8"/>
        <v>Morgan Wilson</v>
      </c>
      <c r="E44" s="10" t="str">
        <f t="shared" si="9"/>
        <v>North Down AC</v>
      </c>
      <c r="F44" s="11">
        <f t="shared" si="10"/>
        <v>38675</v>
      </c>
      <c r="G44" s="10" t="str">
        <f t="shared" si="11"/>
        <v>F13</v>
      </c>
      <c r="J44" s="1"/>
      <c r="K44" s="1"/>
      <c r="O44" s="2"/>
    </row>
    <row r="45" spans="1:15" x14ac:dyDescent="0.25">
      <c r="A45" s="7" t="s">
        <v>101</v>
      </c>
      <c r="B45" s="15">
        <v>13.45</v>
      </c>
      <c r="C45" s="10">
        <v>145</v>
      </c>
      <c r="D45" s="10" t="str">
        <f t="shared" si="8"/>
        <v>Kate Fenlon</v>
      </c>
      <c r="E45" s="10" t="str">
        <f t="shared" si="9"/>
        <v>North Down AC</v>
      </c>
      <c r="F45" s="11">
        <f t="shared" si="10"/>
        <v>39150</v>
      </c>
      <c r="G45" s="10" t="str">
        <f t="shared" si="11"/>
        <v>F13</v>
      </c>
      <c r="J45" s="1"/>
      <c r="K45" s="1"/>
      <c r="O45" s="2"/>
    </row>
    <row r="46" spans="1:15" x14ac:dyDescent="0.25">
      <c r="A46" s="7" t="s">
        <v>101</v>
      </c>
      <c r="B46" s="15">
        <v>10.8</v>
      </c>
      <c r="C46" s="10">
        <v>150</v>
      </c>
      <c r="D46" s="10" t="str">
        <f t="shared" si="8"/>
        <v>Lucy Cheatley</v>
      </c>
      <c r="E46" s="10" t="str">
        <f t="shared" si="9"/>
        <v>North Down AC</v>
      </c>
      <c r="F46" s="11">
        <f t="shared" si="10"/>
        <v>38814</v>
      </c>
      <c r="G46" s="10" t="str">
        <f t="shared" si="11"/>
        <v>F13</v>
      </c>
      <c r="J46" s="1"/>
      <c r="K46" s="1"/>
      <c r="O46" s="2"/>
    </row>
    <row r="47" spans="1:15" x14ac:dyDescent="0.25">
      <c r="A47" s="7" t="s">
        <v>102</v>
      </c>
      <c r="B47" s="15">
        <v>29</v>
      </c>
      <c r="C47" s="10">
        <v>408</v>
      </c>
      <c r="D47" s="10" t="str">
        <f t="shared" si="8"/>
        <v>Kate McCullough</v>
      </c>
      <c r="E47" s="10" t="str">
        <f t="shared" si="9"/>
        <v>Ballymena &amp; Antrim AC</v>
      </c>
      <c r="F47" s="11">
        <f t="shared" si="10"/>
        <v>37666</v>
      </c>
      <c r="G47" s="10" t="str">
        <f t="shared" si="11"/>
        <v>F17</v>
      </c>
      <c r="J47" s="1"/>
      <c r="K47" s="1"/>
      <c r="O47" s="2"/>
    </row>
    <row r="48" spans="1:15" x14ac:dyDescent="0.25">
      <c r="A48" s="7" t="s">
        <v>102</v>
      </c>
      <c r="B48" s="15">
        <v>26.8</v>
      </c>
      <c r="C48" s="10">
        <v>141</v>
      </c>
      <c r="D48" s="10" t="str">
        <f t="shared" si="8"/>
        <v>Sarah Crawford</v>
      </c>
      <c r="E48" s="10" t="str">
        <f t="shared" si="9"/>
        <v>Lifford Strabane</v>
      </c>
      <c r="F48" s="11">
        <f t="shared" si="10"/>
        <v>37573</v>
      </c>
      <c r="G48" s="10" t="str">
        <f t="shared" si="11"/>
        <v>F17</v>
      </c>
      <c r="J48" s="1"/>
      <c r="K48" s="1"/>
      <c r="O48" s="2"/>
    </row>
    <row r="49" spans="1:15" x14ac:dyDescent="0.25">
      <c r="A49" s="7" t="s">
        <v>102</v>
      </c>
      <c r="B49" s="15">
        <v>19.100000000000001</v>
      </c>
      <c r="C49" s="10">
        <v>382</v>
      </c>
      <c r="D49" s="10" t="str">
        <f t="shared" si="8"/>
        <v>Reegan Neill-McKenzie</v>
      </c>
      <c r="E49" s="10" t="str">
        <f t="shared" si="9"/>
        <v>Orangegrove AC</v>
      </c>
      <c r="F49" s="11">
        <f t="shared" si="10"/>
        <v>37938</v>
      </c>
      <c r="G49" s="10" t="str">
        <f t="shared" si="11"/>
        <v>F15</v>
      </c>
      <c r="J49" s="1"/>
      <c r="K49" s="1"/>
      <c r="O49" s="2"/>
    </row>
    <row r="50" spans="1:15" x14ac:dyDescent="0.25">
      <c r="A50" s="7" t="s">
        <v>103</v>
      </c>
      <c r="B50" s="15">
        <v>23.39</v>
      </c>
      <c r="C50" s="10">
        <v>176</v>
      </c>
      <c r="D50" s="10" t="str">
        <f t="shared" si="8"/>
        <v>Sophie Cree</v>
      </c>
      <c r="E50" s="10" t="str">
        <f t="shared" si="9"/>
        <v>Unattached</v>
      </c>
      <c r="F50" s="11">
        <f t="shared" si="10"/>
        <v>35717</v>
      </c>
      <c r="G50" s="10" t="str">
        <f t="shared" si="11"/>
        <v>FO</v>
      </c>
      <c r="J50" s="1"/>
      <c r="K50" s="1"/>
      <c r="O50" s="2"/>
    </row>
    <row r="51" spans="1:15" x14ac:dyDescent="0.25">
      <c r="A51" s="12"/>
      <c r="B51" s="16"/>
      <c r="C51" s="13"/>
      <c r="D51" s="13"/>
      <c r="E51" s="13"/>
      <c r="F51" s="14"/>
      <c r="G51" s="13"/>
      <c r="J51" s="1"/>
      <c r="K51" s="1"/>
      <c r="O51" s="2"/>
    </row>
    <row r="52" spans="1:15" x14ac:dyDescent="0.25">
      <c r="A52" s="12"/>
      <c r="B52" s="12"/>
      <c r="C52" s="13"/>
      <c r="D52" s="13"/>
      <c r="E52" s="13"/>
      <c r="F52" s="14"/>
      <c r="G52" s="13"/>
      <c r="J52" s="1"/>
      <c r="K52" s="1"/>
      <c r="O52" s="2"/>
    </row>
    <row r="53" spans="1:15" s="5" customFormat="1" ht="18.75" x14ac:dyDescent="0.3">
      <c r="A53" s="4" t="s">
        <v>99</v>
      </c>
      <c r="B53" s="4"/>
      <c r="F53" s="6"/>
      <c r="J53" s="4"/>
    </row>
    <row r="54" spans="1:15" s="5" customFormat="1" ht="18.75" x14ac:dyDescent="0.3">
      <c r="A54" s="4" t="s">
        <v>96</v>
      </c>
      <c r="B54" s="4"/>
      <c r="F54" s="6"/>
      <c r="J54" s="4"/>
    </row>
    <row r="55" spans="1:15" s="1" customFormat="1" x14ac:dyDescent="0.25">
      <c r="A55" s="7" t="s">
        <v>100</v>
      </c>
      <c r="B55" s="7" t="s">
        <v>94</v>
      </c>
      <c r="C55" s="7" t="s">
        <v>8</v>
      </c>
      <c r="D55" s="7" t="s">
        <v>9</v>
      </c>
      <c r="E55" s="7" t="s">
        <v>10</v>
      </c>
      <c r="F55" s="8" t="s">
        <v>11</v>
      </c>
      <c r="G55" s="7" t="s">
        <v>12</v>
      </c>
      <c r="O55" s="9"/>
    </row>
    <row r="56" spans="1:15" x14ac:dyDescent="0.25">
      <c r="A56" s="7" t="s">
        <v>101</v>
      </c>
      <c r="B56" s="15">
        <v>14.75</v>
      </c>
      <c r="C56" s="10">
        <v>156</v>
      </c>
      <c r="D56" s="10" t="str">
        <f t="shared" ref="D56:D62" si="12">IF(ISBLANK(C56),"",VLOOKUP(C56,Entry,2,FALSE))</f>
        <v>Andrew Brown</v>
      </c>
      <c r="E56" s="10" t="str">
        <f t="shared" ref="E56:E62" si="13">IF(ISBLANK(C56),"",VLOOKUP(C56,Entry,3,FALSE))</f>
        <v>North Down AC</v>
      </c>
      <c r="F56" s="11">
        <f t="shared" ref="F56:F62" si="14">IF(ISBLANK(C56),"",VLOOKUP(C56,Entry,4,FALSE))</f>
        <v>38624</v>
      </c>
      <c r="G56" s="10" t="str">
        <f t="shared" ref="G56:G62" si="15">IF(ISBLANK(C56),"",VLOOKUP(C56,Entry,7,FALSE))</f>
        <v>M13</v>
      </c>
      <c r="J56" s="1"/>
      <c r="K56" s="1"/>
      <c r="O56" s="2"/>
    </row>
    <row r="57" spans="1:15" x14ac:dyDescent="0.25">
      <c r="A57" s="7" t="s">
        <v>103</v>
      </c>
      <c r="B57" s="15">
        <v>39.619999999999997</v>
      </c>
      <c r="C57" s="10">
        <v>411</v>
      </c>
      <c r="D57" s="10" t="str">
        <f t="shared" si="12"/>
        <v>Cormac O'Donnell</v>
      </c>
      <c r="E57" s="10" t="str">
        <f t="shared" si="13"/>
        <v>Lifford Strabane</v>
      </c>
      <c r="F57" s="11">
        <f t="shared" si="14"/>
        <v>38127</v>
      </c>
      <c r="G57" s="10" t="str">
        <f t="shared" si="15"/>
        <v>M15</v>
      </c>
      <c r="J57" s="1"/>
      <c r="K57" s="1"/>
      <c r="O57" s="2"/>
    </row>
    <row r="58" spans="1:15" x14ac:dyDescent="0.25">
      <c r="A58" s="7" t="s">
        <v>103</v>
      </c>
      <c r="B58" s="15">
        <v>25.6</v>
      </c>
      <c r="C58" s="10">
        <v>414</v>
      </c>
      <c r="D58" s="10" t="str">
        <f t="shared" si="12"/>
        <v>Lexx McConville</v>
      </c>
      <c r="E58" s="10" t="str">
        <f t="shared" si="13"/>
        <v>North Down AC</v>
      </c>
      <c r="F58" s="11">
        <f t="shared" si="14"/>
        <v>38269</v>
      </c>
      <c r="G58" s="10" t="str">
        <f t="shared" si="15"/>
        <v>M15</v>
      </c>
      <c r="J58" s="1"/>
      <c r="K58" s="1"/>
      <c r="O58" s="2"/>
    </row>
    <row r="59" spans="1:15" x14ac:dyDescent="0.25">
      <c r="A59" s="7" t="s">
        <v>104</v>
      </c>
      <c r="B59" s="15">
        <v>36.4</v>
      </c>
      <c r="C59" s="10">
        <v>413</v>
      </c>
      <c r="D59" s="10" t="str">
        <f t="shared" si="12"/>
        <v>Troy McConville</v>
      </c>
      <c r="E59" s="10" t="str">
        <f t="shared" si="13"/>
        <v>North Down AC</v>
      </c>
      <c r="F59" s="11">
        <f t="shared" si="14"/>
        <v>37375</v>
      </c>
      <c r="G59" s="10" t="str">
        <f t="shared" si="15"/>
        <v>M17</v>
      </c>
      <c r="J59" s="1"/>
      <c r="K59" s="1"/>
      <c r="O59" s="2"/>
    </row>
    <row r="60" spans="1:15" x14ac:dyDescent="0.25">
      <c r="A60" s="7" t="s">
        <v>104</v>
      </c>
      <c r="B60" s="15">
        <v>34.08</v>
      </c>
      <c r="C60" s="10">
        <v>407</v>
      </c>
      <c r="D60" s="10" t="str">
        <f t="shared" si="12"/>
        <v>Daniel McCullough</v>
      </c>
      <c r="E60" s="10" t="str">
        <f t="shared" si="13"/>
        <v>Ballymena &amp; Antrim AC</v>
      </c>
      <c r="F60" s="11">
        <f t="shared" si="14"/>
        <v>37145</v>
      </c>
      <c r="G60" s="10" t="str">
        <f t="shared" si="15"/>
        <v>M17</v>
      </c>
      <c r="J60" s="1"/>
      <c r="K60" s="1"/>
      <c r="O60" s="2"/>
    </row>
    <row r="61" spans="1:15" x14ac:dyDescent="0.25">
      <c r="A61" s="7" t="s">
        <v>104</v>
      </c>
      <c r="B61" s="15">
        <v>29.04</v>
      </c>
      <c r="C61" s="10">
        <v>168</v>
      </c>
      <c r="D61" s="10" t="str">
        <f t="shared" si="12"/>
        <v>Jamie Rose</v>
      </c>
      <c r="E61" s="10" t="str">
        <f t="shared" si="13"/>
        <v>City of Lisburn</v>
      </c>
      <c r="F61" s="11">
        <f t="shared" si="14"/>
        <v>37385</v>
      </c>
      <c r="G61" s="10" t="str">
        <f t="shared" si="15"/>
        <v>M17</v>
      </c>
      <c r="J61" s="1"/>
      <c r="K61" s="1"/>
      <c r="O61" s="2"/>
    </row>
    <row r="62" spans="1:15" x14ac:dyDescent="0.25">
      <c r="A62" s="7" t="s">
        <v>105</v>
      </c>
      <c r="B62" s="15">
        <v>63</v>
      </c>
      <c r="C62" s="10">
        <v>140</v>
      </c>
      <c r="D62" s="10" t="str">
        <f t="shared" si="12"/>
        <v>Gareth Crawford</v>
      </c>
      <c r="E62" s="10" t="str">
        <f t="shared" si="13"/>
        <v>Lifford Strabane</v>
      </c>
      <c r="F62" s="11">
        <f t="shared" si="14"/>
        <v>36317</v>
      </c>
      <c r="G62" s="10" t="str">
        <f t="shared" si="15"/>
        <v>M20</v>
      </c>
      <c r="J62" s="1"/>
      <c r="K62" s="1"/>
      <c r="O62" s="2"/>
    </row>
    <row r="63" spans="1:15" x14ac:dyDescent="0.25">
      <c r="A63" s="12"/>
      <c r="B63" s="16"/>
      <c r="C63" s="13"/>
      <c r="D63" s="13"/>
      <c r="E63" s="13"/>
      <c r="F63" s="14"/>
      <c r="G63" s="13"/>
      <c r="J63" s="1"/>
      <c r="K63" s="1"/>
      <c r="O63" s="2"/>
    </row>
    <row r="64" spans="1:15" x14ac:dyDescent="0.25">
      <c r="A64" s="12"/>
      <c r="B64" s="12"/>
      <c r="C64" s="13"/>
      <c r="D64" s="13"/>
      <c r="E64" s="13"/>
      <c r="F64" s="14"/>
      <c r="G64" s="13"/>
      <c r="J64" s="1"/>
      <c r="K64" s="1"/>
      <c r="O64" s="2"/>
    </row>
    <row r="65" spans="1:15" s="5" customFormat="1" ht="18.75" x14ac:dyDescent="0.3">
      <c r="A65" s="4" t="s">
        <v>106</v>
      </c>
      <c r="B65" s="4"/>
      <c r="F65" s="6"/>
      <c r="J65" s="4"/>
    </row>
    <row r="66" spans="1:15" s="5" customFormat="1" ht="18.75" x14ac:dyDescent="0.3">
      <c r="A66" s="4" t="s">
        <v>93</v>
      </c>
      <c r="B66" s="4"/>
      <c r="F66" s="6"/>
      <c r="J66" s="4"/>
    </row>
    <row r="67" spans="1:15" s="1" customFormat="1" x14ac:dyDescent="0.25">
      <c r="A67" s="7" t="s">
        <v>100</v>
      </c>
      <c r="B67" s="7" t="s">
        <v>94</v>
      </c>
      <c r="C67" s="7" t="s">
        <v>8</v>
      </c>
      <c r="D67" s="7" t="s">
        <v>9</v>
      </c>
      <c r="E67" s="7" t="s">
        <v>10</v>
      </c>
      <c r="F67" s="8" t="s">
        <v>11</v>
      </c>
      <c r="G67" s="7" t="s">
        <v>12</v>
      </c>
      <c r="O67" s="9"/>
    </row>
    <row r="68" spans="1:15" x14ac:dyDescent="0.25">
      <c r="A68" s="7" t="s">
        <v>107</v>
      </c>
      <c r="B68" s="7">
        <v>6.76</v>
      </c>
      <c r="C68" s="10">
        <v>145</v>
      </c>
      <c r="D68" s="10" t="str">
        <f t="shared" ref="D68:D75" si="16">IF(ISBLANK(C68),"",VLOOKUP(C68,Entry,2,FALSE))</f>
        <v>Kate Fenlon</v>
      </c>
      <c r="E68" s="10" t="str">
        <f t="shared" ref="E68:E75" si="17">IF(ISBLANK(C68),"",VLOOKUP(C68,Entry,3,FALSE))</f>
        <v>North Down AC</v>
      </c>
      <c r="F68" s="11">
        <f t="shared" ref="F68:F75" si="18">IF(ISBLANK(C68),"",VLOOKUP(C68,Entry,4,FALSE))</f>
        <v>39150</v>
      </c>
      <c r="G68" s="10" t="str">
        <f t="shared" ref="G68:G75" si="19">IF(ISBLANK(C68),"",VLOOKUP(C68,Entry,7,FALSE))</f>
        <v>F13</v>
      </c>
      <c r="J68" s="1"/>
      <c r="K68" s="1"/>
      <c r="O68" s="2"/>
    </row>
    <row r="69" spans="1:15" x14ac:dyDescent="0.25">
      <c r="A69" s="7" t="s">
        <v>107</v>
      </c>
      <c r="B69" s="7">
        <v>5.42</v>
      </c>
      <c r="C69" s="10">
        <v>90</v>
      </c>
      <c r="D69" s="10" t="str">
        <f t="shared" si="16"/>
        <v>Poppy Dann</v>
      </c>
      <c r="E69" s="10" t="str">
        <f t="shared" si="17"/>
        <v>North Down AC</v>
      </c>
      <c r="F69" s="11">
        <f t="shared" si="18"/>
        <v>38642</v>
      </c>
      <c r="G69" s="10" t="str">
        <f t="shared" si="19"/>
        <v>F13</v>
      </c>
      <c r="J69" s="1"/>
      <c r="K69" s="1"/>
      <c r="O69" s="2"/>
    </row>
    <row r="70" spans="1:15" x14ac:dyDescent="0.25">
      <c r="A70" s="7" t="s">
        <v>108</v>
      </c>
      <c r="B70" s="7">
        <v>10.08</v>
      </c>
      <c r="C70" s="10">
        <v>375</v>
      </c>
      <c r="D70" s="10" t="str">
        <f t="shared" si="16"/>
        <v>Faye Nixon</v>
      </c>
      <c r="E70" s="10" t="str">
        <f t="shared" si="17"/>
        <v>North Down AC</v>
      </c>
      <c r="F70" s="11">
        <f t="shared" si="18"/>
        <v>37270</v>
      </c>
      <c r="G70" s="10" t="str">
        <f t="shared" si="19"/>
        <v>F17</v>
      </c>
      <c r="J70" s="1"/>
      <c r="K70" s="1"/>
      <c r="O70" s="2"/>
    </row>
    <row r="71" spans="1:15" x14ac:dyDescent="0.25">
      <c r="A71" s="7" t="s">
        <v>108</v>
      </c>
      <c r="B71" s="7">
        <v>9.5500000000000007</v>
      </c>
      <c r="C71" s="10">
        <v>415</v>
      </c>
      <c r="D71" s="10" t="str">
        <f t="shared" si="16"/>
        <v>Erin Kennedy</v>
      </c>
      <c r="E71" s="10" t="str">
        <f t="shared" si="17"/>
        <v>North Down AC</v>
      </c>
      <c r="F71" s="11">
        <f t="shared" si="18"/>
        <v>38056</v>
      </c>
      <c r="G71" s="10" t="str">
        <f t="shared" si="19"/>
        <v>F15</v>
      </c>
      <c r="J71" s="1"/>
      <c r="K71" s="1"/>
      <c r="O71" s="2"/>
    </row>
    <row r="72" spans="1:15" x14ac:dyDescent="0.25">
      <c r="A72" s="7" t="s">
        <v>108</v>
      </c>
      <c r="B72" s="7">
        <v>9.5399999999999991</v>
      </c>
      <c r="C72" s="10">
        <v>370</v>
      </c>
      <c r="D72" s="10" t="str">
        <f t="shared" si="16"/>
        <v>Molly Curran</v>
      </c>
      <c r="E72" s="10" t="str">
        <f t="shared" si="17"/>
        <v>Carmen AC</v>
      </c>
      <c r="F72" s="11">
        <f t="shared" si="18"/>
        <v>37973</v>
      </c>
      <c r="G72" s="10" t="str">
        <f t="shared" si="19"/>
        <v>F15</v>
      </c>
      <c r="J72" s="1"/>
      <c r="K72" s="1"/>
      <c r="O72" s="2"/>
    </row>
    <row r="73" spans="1:15" x14ac:dyDescent="0.25">
      <c r="A73" s="7" t="s">
        <v>108</v>
      </c>
      <c r="B73" s="7">
        <v>8.17</v>
      </c>
      <c r="C73" s="10">
        <v>127</v>
      </c>
      <c r="D73" s="10" t="str">
        <f t="shared" si="16"/>
        <v>Katie Shivers</v>
      </c>
      <c r="E73" s="10" t="str">
        <f t="shared" si="17"/>
        <v>Unattached</v>
      </c>
      <c r="F73" s="11">
        <f t="shared" si="18"/>
        <v>38038</v>
      </c>
      <c r="G73" s="10" t="str">
        <f t="shared" si="19"/>
        <v>F15</v>
      </c>
      <c r="J73" s="1"/>
      <c r="K73" s="1"/>
      <c r="O73" s="2"/>
    </row>
    <row r="74" spans="1:15" x14ac:dyDescent="0.25">
      <c r="A74" s="7" t="s">
        <v>108</v>
      </c>
      <c r="B74" s="7">
        <v>6.45</v>
      </c>
      <c r="C74" s="10">
        <v>139</v>
      </c>
      <c r="D74" s="10" t="str">
        <f t="shared" si="16"/>
        <v>Emma Wilson</v>
      </c>
      <c r="E74" s="10" t="str">
        <f t="shared" si="17"/>
        <v>North Down AC</v>
      </c>
      <c r="F74" s="11">
        <f t="shared" si="18"/>
        <v>38455</v>
      </c>
      <c r="G74" s="10" t="str">
        <f t="shared" si="19"/>
        <v>F15</v>
      </c>
      <c r="J74" s="1"/>
      <c r="K74" s="1"/>
      <c r="O74" s="2"/>
    </row>
    <row r="75" spans="1:15" x14ac:dyDescent="0.25">
      <c r="A75" s="7" t="s">
        <v>108</v>
      </c>
      <c r="B75" s="7">
        <v>5.21</v>
      </c>
      <c r="C75" s="10">
        <v>416</v>
      </c>
      <c r="D75" s="10" t="str">
        <f t="shared" si="16"/>
        <v>Lucy Stevenson</v>
      </c>
      <c r="E75" s="10" t="str">
        <f t="shared" si="17"/>
        <v>North Down AC</v>
      </c>
      <c r="F75" s="11">
        <f t="shared" si="18"/>
        <v>38243</v>
      </c>
      <c r="G75" s="10" t="str">
        <f t="shared" si="19"/>
        <v>F15</v>
      </c>
      <c r="J75" s="1"/>
      <c r="K75" s="1"/>
      <c r="O75" s="2"/>
    </row>
    <row r="76" spans="1:15" x14ac:dyDescent="0.25">
      <c r="A76" s="12"/>
      <c r="B76" s="12"/>
      <c r="C76" s="13"/>
      <c r="D76" s="13"/>
      <c r="E76" s="13"/>
      <c r="F76" s="14"/>
      <c r="G76" s="13"/>
      <c r="J76" s="1"/>
      <c r="K76" s="1"/>
      <c r="O76" s="2"/>
    </row>
    <row r="77" spans="1:15" x14ac:dyDescent="0.25">
      <c r="A77" s="12"/>
      <c r="B77" s="12"/>
      <c r="C77" s="13"/>
      <c r="D77" s="13"/>
      <c r="E77" s="13"/>
      <c r="F77" s="14"/>
      <c r="G77" s="13"/>
      <c r="J77" s="1"/>
      <c r="K77" s="1"/>
      <c r="O77" s="2"/>
    </row>
    <row r="78" spans="1:15" s="5" customFormat="1" ht="18.75" x14ac:dyDescent="0.3">
      <c r="A78" s="4" t="s">
        <v>106</v>
      </c>
      <c r="B78" s="4"/>
      <c r="F78" s="6"/>
      <c r="J78" s="4"/>
    </row>
    <row r="79" spans="1:15" s="5" customFormat="1" ht="18.75" x14ac:dyDescent="0.3">
      <c r="A79" s="4" t="s">
        <v>96</v>
      </c>
      <c r="B79" s="4"/>
      <c r="F79" s="6"/>
      <c r="J79" s="4"/>
    </row>
    <row r="80" spans="1:15" s="1" customFormat="1" x14ac:dyDescent="0.25">
      <c r="A80" s="7" t="s">
        <v>100</v>
      </c>
      <c r="B80" s="7" t="s">
        <v>94</v>
      </c>
      <c r="C80" s="7" t="s">
        <v>8</v>
      </c>
      <c r="D80" s="7" t="s">
        <v>9</v>
      </c>
      <c r="E80" s="7" t="s">
        <v>10</v>
      </c>
      <c r="F80" s="8" t="s">
        <v>11</v>
      </c>
      <c r="G80" s="7" t="s">
        <v>12</v>
      </c>
      <c r="O80" s="9"/>
    </row>
    <row r="81" spans="1:15" x14ac:dyDescent="0.25">
      <c r="A81" s="7" t="s">
        <v>109</v>
      </c>
      <c r="B81" s="7">
        <v>9.02</v>
      </c>
      <c r="C81" s="10">
        <v>409</v>
      </c>
      <c r="D81" s="10" t="str">
        <f t="shared" ref="D81" si="20">IF(ISBLANK(C81),"",VLOOKUP(C81,Entry,2,FALSE))</f>
        <v>Andrew Barber</v>
      </c>
      <c r="E81" s="10" t="str">
        <f t="shared" ref="E81" si="21">IF(ISBLANK(C81),"",VLOOKUP(C81,Entry,3,FALSE))</f>
        <v>Unattached</v>
      </c>
      <c r="F81" s="11">
        <f t="shared" ref="F81" si="22">IF(ISBLANK(C81),"",VLOOKUP(C81,Entry,4,FALSE))</f>
        <v>33553</v>
      </c>
      <c r="G81" s="10" t="str">
        <f t="shared" ref="G81" si="23">IF(ISBLANK(C81),"",VLOOKUP(C81,Entry,7,FALSE))</f>
        <v>MO</v>
      </c>
      <c r="J81" s="1"/>
      <c r="K81" s="1"/>
      <c r="O81" s="2"/>
    </row>
    <row r="82" spans="1:15" x14ac:dyDescent="0.25">
      <c r="A82" s="7" t="s">
        <v>110</v>
      </c>
      <c r="B82" s="7">
        <v>11.73</v>
      </c>
      <c r="C82" s="10">
        <v>511</v>
      </c>
      <c r="D82" s="10" t="str">
        <f t="shared" ref="D82:D84" si="24">IF(ISBLANK(C82),"",VLOOKUP(C82,Entry,2,FALSE))</f>
        <v>Jordan Cunningham</v>
      </c>
      <c r="E82" s="10" t="str">
        <f t="shared" ref="E82:E84" si="25">IF(ISBLANK(C82),"",VLOOKUP(C82,Entry,3,FALSE))</f>
        <v>City of Lisburn</v>
      </c>
      <c r="F82" s="11">
        <f t="shared" ref="F82:F84" si="26">IF(ISBLANK(C82),"",VLOOKUP(C82,Entry,4,FALSE))</f>
        <v>37612</v>
      </c>
      <c r="G82" s="10" t="str">
        <f t="shared" ref="G82:G84" si="27">IF(ISBLANK(C82),"",VLOOKUP(C82,Entry,7,FALSE))</f>
        <v>M17</v>
      </c>
      <c r="J82" s="1"/>
      <c r="K82" s="1"/>
      <c r="O82" s="2"/>
    </row>
    <row r="83" spans="1:15" x14ac:dyDescent="0.25">
      <c r="D83" t="str">
        <f t="shared" si="24"/>
        <v/>
      </c>
      <c r="E83" t="str">
        <f t="shared" si="25"/>
        <v/>
      </c>
      <c r="F83" s="2" t="str">
        <f t="shared" si="26"/>
        <v/>
      </c>
      <c r="G83" t="str">
        <f t="shared" si="27"/>
        <v/>
      </c>
      <c r="J83" s="1"/>
      <c r="K83" s="1"/>
      <c r="O83" s="2"/>
    </row>
    <row r="84" spans="1:15" x14ac:dyDescent="0.25">
      <c r="D84" t="str">
        <f t="shared" si="24"/>
        <v/>
      </c>
      <c r="E84" t="str">
        <f t="shared" si="25"/>
        <v/>
      </c>
      <c r="F84" s="2" t="str">
        <f t="shared" si="26"/>
        <v/>
      </c>
      <c r="G84" t="str">
        <f t="shared" si="27"/>
        <v/>
      </c>
      <c r="J84" s="1"/>
      <c r="K84" s="1"/>
      <c r="O84" s="2"/>
    </row>
    <row r="85" spans="1:15" s="5" customFormat="1" ht="18.75" x14ac:dyDescent="0.3">
      <c r="A85" s="4" t="s">
        <v>111</v>
      </c>
      <c r="B85" s="4"/>
      <c r="F85" s="6"/>
      <c r="J85" s="4"/>
    </row>
    <row r="86" spans="1:15" s="5" customFormat="1" ht="18.75" x14ac:dyDescent="0.3">
      <c r="A86" s="4" t="s">
        <v>93</v>
      </c>
      <c r="B86" s="4"/>
      <c r="F86" s="6"/>
      <c r="J86" s="4"/>
    </row>
    <row r="87" spans="1:15" s="1" customFormat="1" x14ac:dyDescent="0.25">
      <c r="A87" s="7" t="s">
        <v>100</v>
      </c>
      <c r="B87" s="7" t="s">
        <v>94</v>
      </c>
      <c r="C87" s="7" t="s">
        <v>8</v>
      </c>
      <c r="D87" s="7" t="s">
        <v>9</v>
      </c>
      <c r="E87" s="7" t="s">
        <v>10</v>
      </c>
      <c r="F87" s="8" t="s">
        <v>11</v>
      </c>
      <c r="G87" s="7" t="s">
        <v>12</v>
      </c>
      <c r="O87" s="9"/>
    </row>
    <row r="88" spans="1:15" x14ac:dyDescent="0.25">
      <c r="A88" s="7" t="s">
        <v>112</v>
      </c>
      <c r="B88" s="15">
        <v>21</v>
      </c>
      <c r="C88" s="10">
        <v>415</v>
      </c>
      <c r="D88" s="10" t="str">
        <f>IF(ISBLANK(C88),"",VLOOKUP(C88,Entry,2,FALSE))</f>
        <v>Erin Kennedy</v>
      </c>
      <c r="E88" s="10" t="str">
        <f>IF(ISBLANK(C88),"",VLOOKUP(C88,Entry,3,FALSE))</f>
        <v>North Down AC</v>
      </c>
      <c r="F88" s="11">
        <f>IF(ISBLANK(C88),"",VLOOKUP(C88,Entry,4,FALSE))</f>
        <v>38056</v>
      </c>
      <c r="G88" s="10" t="str">
        <f>IF(ISBLANK(C88),"",VLOOKUP(C88,Entry,7,FALSE))</f>
        <v>F15</v>
      </c>
      <c r="J88" s="1"/>
      <c r="K88" s="1"/>
      <c r="O88" s="2"/>
    </row>
    <row r="89" spans="1:15" x14ac:dyDescent="0.25">
      <c r="A89" s="7" t="s">
        <v>112</v>
      </c>
      <c r="B89" s="15">
        <v>17.63</v>
      </c>
      <c r="C89" s="10">
        <v>145</v>
      </c>
      <c r="D89" s="10" t="str">
        <f>IF(ISBLANK(C89),"",VLOOKUP(C89,Entry,2,FALSE))</f>
        <v>Kate Fenlon</v>
      </c>
      <c r="E89" s="10" t="str">
        <f>IF(ISBLANK(C89),"",VLOOKUP(C89,Entry,3,FALSE))</f>
        <v>North Down AC</v>
      </c>
      <c r="F89" s="11">
        <f>IF(ISBLANK(C89),"",VLOOKUP(C89,Entry,4,FALSE))</f>
        <v>39150</v>
      </c>
      <c r="G89" s="10" t="str">
        <f>IF(ISBLANK(C89),"",VLOOKUP(C89,Entry,7,FALSE))</f>
        <v>F13</v>
      </c>
      <c r="J89" s="1"/>
      <c r="K89" s="1"/>
      <c r="O89" s="2"/>
    </row>
    <row r="90" spans="1:15" x14ac:dyDescent="0.25">
      <c r="A90" s="7" t="s">
        <v>112</v>
      </c>
      <c r="B90" s="15">
        <v>17.600000000000001</v>
      </c>
      <c r="C90" s="10">
        <v>139</v>
      </c>
      <c r="D90" s="10" t="str">
        <f>IF(ISBLANK(C90),"",VLOOKUP(C90,Entry,2,FALSE))</f>
        <v>Emma Wilson</v>
      </c>
      <c r="E90" s="10" t="str">
        <f>IF(ISBLANK(C90),"",VLOOKUP(C90,Entry,3,FALSE))</f>
        <v>North Down AC</v>
      </c>
      <c r="F90" s="11">
        <f>IF(ISBLANK(C90),"",VLOOKUP(C90,Entry,4,FALSE))</f>
        <v>38455</v>
      </c>
      <c r="G90" s="10" t="str">
        <f>IF(ISBLANK(C90),"",VLOOKUP(C90,Entry,7,FALSE))</f>
        <v>F15</v>
      </c>
      <c r="J90" s="1"/>
      <c r="K90" s="1"/>
      <c r="O90" s="2"/>
    </row>
    <row r="91" spans="1:15" x14ac:dyDescent="0.25">
      <c r="A91" s="7" t="s">
        <v>112</v>
      </c>
      <c r="B91" s="15">
        <v>13.17</v>
      </c>
      <c r="C91" s="10">
        <v>416</v>
      </c>
      <c r="D91" s="10" t="str">
        <f>IF(ISBLANK(C91),"",VLOOKUP(C91,Entry,2,FALSE))</f>
        <v>Lucy Stevenson</v>
      </c>
      <c r="E91" s="10" t="str">
        <f>IF(ISBLANK(C91),"",VLOOKUP(C91,Entry,3,FALSE))</f>
        <v>North Down AC</v>
      </c>
      <c r="F91" s="11">
        <f>IF(ISBLANK(C91),"",VLOOKUP(C91,Entry,4,FALSE))</f>
        <v>38243</v>
      </c>
      <c r="G91" s="10" t="str">
        <f>IF(ISBLANK(C91),"",VLOOKUP(C91,Entry,7,FALSE))</f>
        <v>F15</v>
      </c>
      <c r="J91" s="1"/>
      <c r="K91" s="1"/>
      <c r="O91" s="2"/>
    </row>
    <row r="92" spans="1:15" x14ac:dyDescent="0.25">
      <c r="A92" s="7" t="s">
        <v>113</v>
      </c>
      <c r="B92" s="15">
        <v>23.06</v>
      </c>
      <c r="C92" s="10">
        <v>167</v>
      </c>
      <c r="D92" s="10" t="str">
        <f>IF(ISBLANK(C92),"",VLOOKUP(C92,Entry,2,FALSE))</f>
        <v>Gemma Caughers</v>
      </c>
      <c r="E92" s="10" t="str">
        <f>IF(ISBLANK(C92),"",VLOOKUP(C92,Entry,3,FALSE))</f>
        <v>North Down AC</v>
      </c>
      <c r="F92" s="11">
        <f>IF(ISBLANK(C92),"",VLOOKUP(C92,Entry,4,FALSE))</f>
        <v>30648</v>
      </c>
      <c r="G92" s="10" t="str">
        <f>IF(ISBLANK(C92),"",VLOOKUP(C92,Entry,7,FALSE))</f>
        <v>FO</v>
      </c>
      <c r="J92" s="1"/>
      <c r="K92" s="1"/>
      <c r="O92" s="2"/>
    </row>
    <row r="93" spans="1:15" x14ac:dyDescent="0.25">
      <c r="A93" s="12"/>
      <c r="B93" s="12"/>
      <c r="C93" s="13"/>
      <c r="D93" s="13"/>
      <c r="E93" s="13"/>
      <c r="F93" s="14"/>
      <c r="G93" s="13"/>
      <c r="J93" s="1"/>
      <c r="K93" s="1"/>
      <c r="O93" s="2"/>
    </row>
    <row r="94" spans="1:15" s="5" customFormat="1" ht="18.75" x14ac:dyDescent="0.3">
      <c r="A94" s="4" t="s">
        <v>111</v>
      </c>
      <c r="B94" s="4"/>
      <c r="F94" s="6"/>
      <c r="J94" s="4"/>
    </row>
    <row r="95" spans="1:15" s="5" customFormat="1" ht="18.75" x14ac:dyDescent="0.3">
      <c r="A95" s="4" t="s">
        <v>96</v>
      </c>
      <c r="B95" s="4"/>
      <c r="F95" s="6"/>
      <c r="J95" s="4"/>
    </row>
    <row r="96" spans="1:15" s="1" customFormat="1" x14ac:dyDescent="0.25">
      <c r="A96" s="7" t="s">
        <v>100</v>
      </c>
      <c r="B96" s="7" t="s">
        <v>94</v>
      </c>
      <c r="C96" s="7" t="s">
        <v>8</v>
      </c>
      <c r="D96" s="7" t="s">
        <v>9</v>
      </c>
      <c r="E96" s="7" t="s">
        <v>10</v>
      </c>
      <c r="F96" s="8" t="s">
        <v>11</v>
      </c>
      <c r="G96" s="7" t="s">
        <v>12</v>
      </c>
      <c r="O96" s="9"/>
    </row>
    <row r="97" spans="1:15" x14ac:dyDescent="0.25">
      <c r="A97" s="7" t="s">
        <v>114</v>
      </c>
      <c r="B97" s="7">
        <v>35.35</v>
      </c>
      <c r="C97" s="10">
        <v>413</v>
      </c>
      <c r="D97" s="10" t="str">
        <f>IF(ISBLANK(C97),"",VLOOKUP(C97,Entry,2,FALSE))</f>
        <v>Troy McConville</v>
      </c>
      <c r="E97" s="10" t="str">
        <f>IF(ISBLANK(C97),"",VLOOKUP(C97,Entry,3,FALSE))</f>
        <v>North Down AC</v>
      </c>
      <c r="F97" s="11">
        <f>IF(ISBLANK(C97),"",VLOOKUP(C97,Entry,4,FALSE))</f>
        <v>37375</v>
      </c>
      <c r="G97" s="10" t="str">
        <f>IF(ISBLANK(C97),"",VLOOKUP(C97,Entry,7,FALSE))</f>
        <v>M17</v>
      </c>
      <c r="J97" s="1"/>
      <c r="K97" s="1"/>
      <c r="O97" s="2"/>
    </row>
    <row r="98" spans="1:15" x14ac:dyDescent="0.25">
      <c r="A98" s="7" t="s">
        <v>115</v>
      </c>
      <c r="B98" s="7">
        <v>23.86</v>
      </c>
      <c r="C98" s="10">
        <v>409</v>
      </c>
      <c r="D98" s="10" t="str">
        <f>IF(ISBLANK(C98),"",VLOOKUP(C98,Entry,2,FALSE))</f>
        <v>Andrew Barber</v>
      </c>
      <c r="E98" s="10" t="str">
        <f>IF(ISBLANK(C98),"",VLOOKUP(C98,Entry,3,FALSE))</f>
        <v>Unattached</v>
      </c>
      <c r="F98" s="11">
        <f>IF(ISBLANK(C98),"",VLOOKUP(C98,Entry,4,FALSE))</f>
        <v>33553</v>
      </c>
      <c r="G98" s="10" t="str">
        <f>IF(ISBLANK(C98),"",VLOOKUP(C98,Entry,7,FALSE))</f>
        <v>MO</v>
      </c>
      <c r="J98" s="1"/>
      <c r="K98" s="1"/>
      <c r="O98" s="2"/>
    </row>
    <row r="99" spans="1:15" x14ac:dyDescent="0.25">
      <c r="A99" s="7" t="s">
        <v>115</v>
      </c>
      <c r="B99" s="7">
        <v>23.47</v>
      </c>
      <c r="C99" s="10">
        <v>505</v>
      </c>
      <c r="D99" s="10" t="str">
        <f>IF(ISBLANK(C99),"",VLOOKUP(C99,Entry,2,FALSE))</f>
        <v>Colin Clear</v>
      </c>
      <c r="E99" s="10" t="str">
        <f>IF(ISBLANK(C99),"",VLOOKUP(C99,Entry,3,FALSE))</f>
        <v>City of Lisburn</v>
      </c>
      <c r="F99" s="11">
        <f>IF(ISBLANK(C99),"",VLOOKUP(C99,Entry,4,FALSE))</f>
        <v>24693</v>
      </c>
      <c r="G99" s="10" t="str">
        <f>IF(ISBLANK(C99),"",VLOOKUP(C99,Entry,7,FALSE))</f>
        <v>M50</v>
      </c>
      <c r="J99" s="1"/>
      <c r="K99" s="1"/>
      <c r="O99" s="2"/>
    </row>
    <row r="100" spans="1:15" x14ac:dyDescent="0.25">
      <c r="D100" t="str">
        <f t="shared" ref="D100:D140" si="28">IF(ISBLANK(C100),"",VLOOKUP(C100,Entry,2,FALSE))</f>
        <v/>
      </c>
      <c r="E100" t="str">
        <f t="shared" ref="E100:E140" si="29">IF(ISBLANK(C100),"",VLOOKUP(C100,Entry,3,FALSE))</f>
        <v/>
      </c>
      <c r="F100" s="2" t="str">
        <f t="shared" ref="F100:F140" si="30">IF(ISBLANK(C100),"",VLOOKUP(C100,Entry,4,FALSE))</f>
        <v/>
      </c>
      <c r="G100" t="str">
        <f t="shared" ref="G100:G140" si="31">IF(ISBLANK(C100),"",VLOOKUP(C100,Entry,7,FALSE))</f>
        <v/>
      </c>
      <c r="J100" s="1"/>
      <c r="K100" s="1"/>
      <c r="O100" s="2"/>
    </row>
    <row r="101" spans="1:15" x14ac:dyDescent="0.25">
      <c r="D101" t="str">
        <f t="shared" si="28"/>
        <v/>
      </c>
      <c r="E101" t="str">
        <f t="shared" si="29"/>
        <v/>
      </c>
      <c r="F101" s="2" t="str">
        <f t="shared" si="30"/>
        <v/>
      </c>
      <c r="G101" t="str">
        <f t="shared" si="31"/>
        <v/>
      </c>
      <c r="J101" s="1"/>
      <c r="K101" s="1"/>
      <c r="O101" s="2"/>
    </row>
    <row r="102" spans="1:15" x14ac:dyDescent="0.25">
      <c r="D102" t="str">
        <f t="shared" si="28"/>
        <v/>
      </c>
      <c r="E102" t="str">
        <f t="shared" si="29"/>
        <v/>
      </c>
      <c r="F102" s="2" t="str">
        <f t="shared" si="30"/>
        <v/>
      </c>
      <c r="G102" t="str">
        <f t="shared" si="31"/>
        <v/>
      </c>
      <c r="J102" s="1"/>
      <c r="K102" s="1"/>
      <c r="O102" s="2"/>
    </row>
    <row r="103" spans="1:15" x14ac:dyDescent="0.25">
      <c r="D103" t="str">
        <f t="shared" si="28"/>
        <v/>
      </c>
      <c r="E103" t="str">
        <f t="shared" si="29"/>
        <v/>
      </c>
      <c r="F103" s="2" t="str">
        <f t="shared" si="30"/>
        <v/>
      </c>
      <c r="G103" t="str">
        <f t="shared" si="31"/>
        <v/>
      </c>
      <c r="J103" s="1"/>
      <c r="K103" s="1"/>
      <c r="O103" s="2"/>
    </row>
    <row r="104" spans="1:15" x14ac:dyDescent="0.25">
      <c r="D104" t="str">
        <f t="shared" si="28"/>
        <v/>
      </c>
      <c r="E104" t="str">
        <f t="shared" si="29"/>
        <v/>
      </c>
      <c r="F104" s="2" t="str">
        <f t="shared" si="30"/>
        <v/>
      </c>
      <c r="G104" t="str">
        <f t="shared" si="31"/>
        <v/>
      </c>
      <c r="J104" s="1"/>
      <c r="K104" s="1"/>
      <c r="O104" s="2"/>
    </row>
    <row r="105" spans="1:15" x14ac:dyDescent="0.25">
      <c r="D105" t="str">
        <f t="shared" si="28"/>
        <v/>
      </c>
      <c r="E105" t="str">
        <f t="shared" si="29"/>
        <v/>
      </c>
      <c r="F105" s="2" t="str">
        <f t="shared" si="30"/>
        <v/>
      </c>
      <c r="G105" t="str">
        <f t="shared" si="31"/>
        <v/>
      </c>
    </row>
    <row r="106" spans="1:15" x14ac:dyDescent="0.25">
      <c r="D106" t="str">
        <f t="shared" si="28"/>
        <v/>
      </c>
      <c r="E106" t="str">
        <f t="shared" si="29"/>
        <v/>
      </c>
      <c r="F106" s="2" t="str">
        <f t="shared" si="30"/>
        <v/>
      </c>
      <c r="G106" t="str">
        <f t="shared" si="31"/>
        <v/>
      </c>
    </row>
    <row r="107" spans="1:15" x14ac:dyDescent="0.25">
      <c r="D107" t="str">
        <f t="shared" si="28"/>
        <v/>
      </c>
      <c r="E107" t="str">
        <f t="shared" si="29"/>
        <v/>
      </c>
      <c r="F107" s="2" t="str">
        <f t="shared" si="30"/>
        <v/>
      </c>
      <c r="G107" t="str">
        <f t="shared" si="31"/>
        <v/>
      </c>
    </row>
    <row r="108" spans="1:15" x14ac:dyDescent="0.25">
      <c r="D108" t="str">
        <f t="shared" si="28"/>
        <v/>
      </c>
      <c r="E108" t="str">
        <f t="shared" si="29"/>
        <v/>
      </c>
      <c r="F108" s="2" t="str">
        <f t="shared" si="30"/>
        <v/>
      </c>
      <c r="G108" t="str">
        <f t="shared" si="31"/>
        <v/>
      </c>
    </row>
    <row r="109" spans="1:15" x14ac:dyDescent="0.25">
      <c r="D109" t="str">
        <f t="shared" si="28"/>
        <v/>
      </c>
      <c r="E109" t="str">
        <f t="shared" si="29"/>
        <v/>
      </c>
      <c r="F109" s="2" t="str">
        <f t="shared" si="30"/>
        <v/>
      </c>
      <c r="G109" t="str">
        <f t="shared" si="31"/>
        <v/>
      </c>
    </row>
    <row r="110" spans="1:15" x14ac:dyDescent="0.25">
      <c r="D110" t="str">
        <f t="shared" si="28"/>
        <v/>
      </c>
      <c r="E110" t="str">
        <f t="shared" si="29"/>
        <v/>
      </c>
      <c r="F110" s="2" t="str">
        <f t="shared" si="30"/>
        <v/>
      </c>
      <c r="G110" t="str">
        <f t="shared" si="31"/>
        <v/>
      </c>
    </row>
    <row r="111" spans="1:15" x14ac:dyDescent="0.25">
      <c r="D111" t="str">
        <f t="shared" si="28"/>
        <v/>
      </c>
      <c r="E111" t="str">
        <f t="shared" si="29"/>
        <v/>
      </c>
      <c r="F111" s="2" t="str">
        <f t="shared" si="30"/>
        <v/>
      </c>
      <c r="G111" t="str">
        <f t="shared" si="31"/>
        <v/>
      </c>
    </row>
    <row r="112" spans="1:15" x14ac:dyDescent="0.25">
      <c r="D112" t="str">
        <f t="shared" si="28"/>
        <v/>
      </c>
      <c r="E112" t="str">
        <f t="shared" si="29"/>
        <v/>
      </c>
      <c r="F112" s="2" t="str">
        <f t="shared" si="30"/>
        <v/>
      </c>
      <c r="G112" t="str">
        <f t="shared" si="31"/>
        <v/>
      </c>
    </row>
    <row r="113" spans="4:7" x14ac:dyDescent="0.25">
      <c r="D113" t="str">
        <f t="shared" si="28"/>
        <v/>
      </c>
      <c r="E113" t="str">
        <f t="shared" si="29"/>
        <v/>
      </c>
      <c r="F113" s="2" t="str">
        <f t="shared" si="30"/>
        <v/>
      </c>
      <c r="G113" t="str">
        <f t="shared" si="31"/>
        <v/>
      </c>
    </row>
    <row r="114" spans="4:7" x14ac:dyDescent="0.25">
      <c r="D114" t="str">
        <f t="shared" si="28"/>
        <v/>
      </c>
      <c r="E114" t="str">
        <f t="shared" si="29"/>
        <v/>
      </c>
      <c r="F114" s="2" t="str">
        <f t="shared" si="30"/>
        <v/>
      </c>
      <c r="G114" t="str">
        <f t="shared" si="31"/>
        <v/>
      </c>
    </row>
    <row r="115" spans="4:7" x14ac:dyDescent="0.25">
      <c r="D115" t="str">
        <f t="shared" si="28"/>
        <v/>
      </c>
      <c r="E115" t="str">
        <f t="shared" si="29"/>
        <v/>
      </c>
      <c r="F115" s="2" t="str">
        <f t="shared" si="30"/>
        <v/>
      </c>
      <c r="G115" t="str">
        <f t="shared" si="31"/>
        <v/>
      </c>
    </row>
    <row r="116" spans="4:7" x14ac:dyDescent="0.25">
      <c r="D116" t="str">
        <f t="shared" si="28"/>
        <v/>
      </c>
      <c r="E116" t="str">
        <f t="shared" si="29"/>
        <v/>
      </c>
      <c r="F116" s="2" t="str">
        <f t="shared" si="30"/>
        <v/>
      </c>
      <c r="G116" t="str">
        <f t="shared" si="31"/>
        <v/>
      </c>
    </row>
    <row r="117" spans="4:7" x14ac:dyDescent="0.25">
      <c r="D117" t="str">
        <f t="shared" si="28"/>
        <v/>
      </c>
      <c r="E117" t="str">
        <f t="shared" si="29"/>
        <v/>
      </c>
      <c r="F117" s="2" t="str">
        <f t="shared" si="30"/>
        <v/>
      </c>
      <c r="G117" t="str">
        <f t="shared" si="31"/>
        <v/>
      </c>
    </row>
    <row r="118" spans="4:7" x14ac:dyDescent="0.25">
      <c r="D118" t="str">
        <f t="shared" si="28"/>
        <v/>
      </c>
      <c r="E118" t="str">
        <f t="shared" si="29"/>
        <v/>
      </c>
      <c r="F118" s="2" t="str">
        <f t="shared" si="30"/>
        <v/>
      </c>
      <c r="G118" t="str">
        <f t="shared" si="31"/>
        <v/>
      </c>
    </row>
    <row r="119" spans="4:7" x14ac:dyDescent="0.25">
      <c r="D119" t="str">
        <f t="shared" si="28"/>
        <v/>
      </c>
      <c r="E119" t="str">
        <f t="shared" si="29"/>
        <v/>
      </c>
      <c r="F119" s="2" t="str">
        <f t="shared" si="30"/>
        <v/>
      </c>
      <c r="G119" t="str">
        <f t="shared" si="31"/>
        <v/>
      </c>
    </row>
    <row r="120" spans="4:7" x14ac:dyDescent="0.25">
      <c r="D120" t="str">
        <f t="shared" si="28"/>
        <v/>
      </c>
      <c r="E120" t="str">
        <f t="shared" si="29"/>
        <v/>
      </c>
      <c r="F120" s="2" t="str">
        <f t="shared" si="30"/>
        <v/>
      </c>
      <c r="G120" t="str">
        <f t="shared" si="31"/>
        <v/>
      </c>
    </row>
    <row r="121" spans="4:7" x14ac:dyDescent="0.25">
      <c r="D121" t="str">
        <f t="shared" si="28"/>
        <v/>
      </c>
      <c r="E121" t="str">
        <f t="shared" si="29"/>
        <v/>
      </c>
      <c r="F121" s="2" t="str">
        <f t="shared" si="30"/>
        <v/>
      </c>
      <c r="G121" t="str">
        <f t="shared" si="31"/>
        <v/>
      </c>
    </row>
    <row r="122" spans="4:7" x14ac:dyDescent="0.25">
      <c r="D122" t="str">
        <f t="shared" si="28"/>
        <v/>
      </c>
      <c r="E122" t="str">
        <f t="shared" si="29"/>
        <v/>
      </c>
      <c r="F122" s="2" t="str">
        <f t="shared" si="30"/>
        <v/>
      </c>
      <c r="G122" t="str">
        <f t="shared" si="31"/>
        <v/>
      </c>
    </row>
    <row r="123" spans="4:7" x14ac:dyDescent="0.25">
      <c r="D123" t="str">
        <f t="shared" si="28"/>
        <v/>
      </c>
      <c r="E123" t="str">
        <f t="shared" si="29"/>
        <v/>
      </c>
      <c r="F123" s="2" t="str">
        <f t="shared" si="30"/>
        <v/>
      </c>
      <c r="G123" t="str">
        <f t="shared" si="31"/>
        <v/>
      </c>
    </row>
    <row r="124" spans="4:7" x14ac:dyDescent="0.25">
      <c r="D124" t="str">
        <f t="shared" si="28"/>
        <v/>
      </c>
      <c r="E124" t="str">
        <f t="shared" si="29"/>
        <v/>
      </c>
      <c r="F124" s="2" t="str">
        <f t="shared" si="30"/>
        <v/>
      </c>
      <c r="G124" t="str">
        <f t="shared" si="31"/>
        <v/>
      </c>
    </row>
    <row r="125" spans="4:7" x14ac:dyDescent="0.25">
      <c r="D125" t="str">
        <f t="shared" si="28"/>
        <v/>
      </c>
      <c r="E125" t="str">
        <f t="shared" si="29"/>
        <v/>
      </c>
      <c r="F125" s="2" t="str">
        <f t="shared" si="30"/>
        <v/>
      </c>
      <c r="G125" t="str">
        <f t="shared" si="31"/>
        <v/>
      </c>
    </row>
    <row r="126" spans="4:7" x14ac:dyDescent="0.25">
      <c r="D126" t="str">
        <f t="shared" si="28"/>
        <v/>
      </c>
      <c r="E126" t="str">
        <f t="shared" si="29"/>
        <v/>
      </c>
      <c r="F126" s="2" t="str">
        <f t="shared" si="30"/>
        <v/>
      </c>
      <c r="G126" t="str">
        <f t="shared" si="31"/>
        <v/>
      </c>
    </row>
    <row r="127" spans="4:7" x14ac:dyDescent="0.25">
      <c r="D127" t="str">
        <f t="shared" si="28"/>
        <v/>
      </c>
      <c r="E127" t="str">
        <f t="shared" si="29"/>
        <v/>
      </c>
      <c r="F127" s="2" t="str">
        <f t="shared" si="30"/>
        <v/>
      </c>
      <c r="G127" t="str">
        <f t="shared" si="31"/>
        <v/>
      </c>
    </row>
    <row r="128" spans="4:7" x14ac:dyDescent="0.25">
      <c r="D128" t="str">
        <f t="shared" si="28"/>
        <v/>
      </c>
      <c r="E128" t="str">
        <f t="shared" si="29"/>
        <v/>
      </c>
      <c r="F128" s="2" t="str">
        <f t="shared" si="30"/>
        <v/>
      </c>
      <c r="G128" t="str">
        <f t="shared" si="31"/>
        <v/>
      </c>
    </row>
    <row r="129" spans="4:7" x14ac:dyDescent="0.25">
      <c r="D129" t="str">
        <f t="shared" si="28"/>
        <v/>
      </c>
      <c r="E129" t="str">
        <f t="shared" si="29"/>
        <v/>
      </c>
      <c r="F129" s="2" t="str">
        <f t="shared" si="30"/>
        <v/>
      </c>
      <c r="G129" t="str">
        <f t="shared" si="31"/>
        <v/>
      </c>
    </row>
    <row r="130" spans="4:7" x14ac:dyDescent="0.25">
      <c r="D130" t="str">
        <f t="shared" si="28"/>
        <v/>
      </c>
      <c r="E130" t="str">
        <f t="shared" si="29"/>
        <v/>
      </c>
      <c r="F130" s="2" t="str">
        <f t="shared" si="30"/>
        <v/>
      </c>
      <c r="G130" t="str">
        <f t="shared" si="31"/>
        <v/>
      </c>
    </row>
    <row r="131" spans="4:7" x14ac:dyDescent="0.25">
      <c r="D131" t="str">
        <f t="shared" si="28"/>
        <v/>
      </c>
      <c r="E131" t="str">
        <f t="shared" si="29"/>
        <v/>
      </c>
      <c r="F131" s="2" t="str">
        <f t="shared" si="30"/>
        <v/>
      </c>
      <c r="G131" t="str">
        <f t="shared" si="31"/>
        <v/>
      </c>
    </row>
    <row r="132" spans="4:7" x14ac:dyDescent="0.25">
      <c r="D132" t="str">
        <f t="shared" si="28"/>
        <v/>
      </c>
      <c r="E132" t="str">
        <f t="shared" si="29"/>
        <v/>
      </c>
      <c r="F132" s="2" t="str">
        <f t="shared" si="30"/>
        <v/>
      </c>
      <c r="G132" t="str">
        <f t="shared" si="31"/>
        <v/>
      </c>
    </row>
    <row r="133" spans="4:7" x14ac:dyDescent="0.25">
      <c r="D133" t="str">
        <f t="shared" si="28"/>
        <v/>
      </c>
      <c r="E133" t="str">
        <f t="shared" si="29"/>
        <v/>
      </c>
      <c r="F133" s="2" t="str">
        <f t="shared" si="30"/>
        <v/>
      </c>
      <c r="G133" t="str">
        <f t="shared" si="31"/>
        <v/>
      </c>
    </row>
    <row r="134" spans="4:7" x14ac:dyDescent="0.25">
      <c r="D134" t="str">
        <f t="shared" si="28"/>
        <v/>
      </c>
      <c r="E134" t="str">
        <f t="shared" si="29"/>
        <v/>
      </c>
      <c r="F134" s="2" t="str">
        <f t="shared" si="30"/>
        <v/>
      </c>
      <c r="G134" t="str">
        <f t="shared" si="31"/>
        <v/>
      </c>
    </row>
    <row r="135" spans="4:7" x14ac:dyDescent="0.25">
      <c r="D135" t="str">
        <f t="shared" si="28"/>
        <v/>
      </c>
      <c r="E135" t="str">
        <f t="shared" si="29"/>
        <v/>
      </c>
      <c r="F135" s="2" t="str">
        <f t="shared" si="30"/>
        <v/>
      </c>
      <c r="G135" t="str">
        <f t="shared" si="31"/>
        <v/>
      </c>
    </row>
    <row r="136" spans="4:7" x14ac:dyDescent="0.25">
      <c r="D136" t="str">
        <f t="shared" si="28"/>
        <v/>
      </c>
      <c r="E136" t="str">
        <f t="shared" si="29"/>
        <v/>
      </c>
      <c r="F136" s="2" t="str">
        <f t="shared" si="30"/>
        <v/>
      </c>
      <c r="G136" t="str">
        <f t="shared" si="31"/>
        <v/>
      </c>
    </row>
    <row r="137" spans="4:7" x14ac:dyDescent="0.25">
      <c r="D137" t="str">
        <f t="shared" si="28"/>
        <v/>
      </c>
      <c r="E137" t="str">
        <f t="shared" si="29"/>
        <v/>
      </c>
      <c r="F137" s="2" t="str">
        <f t="shared" si="30"/>
        <v/>
      </c>
      <c r="G137" t="str">
        <f t="shared" si="31"/>
        <v/>
      </c>
    </row>
    <row r="138" spans="4:7" x14ac:dyDescent="0.25">
      <c r="D138" t="str">
        <f t="shared" si="28"/>
        <v/>
      </c>
      <c r="E138" t="str">
        <f t="shared" si="29"/>
        <v/>
      </c>
      <c r="F138" s="2" t="str">
        <f t="shared" si="30"/>
        <v/>
      </c>
      <c r="G138" t="str">
        <f t="shared" si="31"/>
        <v/>
      </c>
    </row>
    <row r="139" spans="4:7" x14ac:dyDescent="0.25">
      <c r="D139" t="str">
        <f t="shared" si="28"/>
        <v/>
      </c>
      <c r="E139" t="str">
        <f t="shared" si="29"/>
        <v/>
      </c>
      <c r="F139" s="2" t="str">
        <f t="shared" si="30"/>
        <v/>
      </c>
      <c r="G139" t="str">
        <f t="shared" si="31"/>
        <v/>
      </c>
    </row>
    <row r="140" spans="4:7" x14ac:dyDescent="0.25">
      <c r="D140" t="str">
        <f t="shared" si="28"/>
        <v/>
      </c>
      <c r="E140" t="str">
        <f t="shared" si="29"/>
        <v/>
      </c>
      <c r="F140" s="2" t="str">
        <f t="shared" si="30"/>
        <v/>
      </c>
      <c r="G140" t="str">
        <f t="shared" si="31"/>
        <v/>
      </c>
    </row>
    <row r="141" spans="4:7" x14ac:dyDescent="0.25">
      <c r="D141" t="str">
        <f t="shared" ref="D141:D204" si="32">IF(ISBLANK(C141),"",VLOOKUP(C141,Entry,2,FALSE))</f>
        <v/>
      </c>
      <c r="E141" t="str">
        <f t="shared" ref="E141:E204" si="33">IF(ISBLANK(C141),"",VLOOKUP(C141,Entry,3,FALSE))</f>
        <v/>
      </c>
      <c r="F141" s="2" t="str">
        <f t="shared" ref="F141:F204" si="34">IF(ISBLANK(C141),"",VLOOKUP(C141,Entry,4,FALSE))</f>
        <v/>
      </c>
      <c r="G141" t="str">
        <f t="shared" ref="G141:G204" si="35">IF(ISBLANK(C141),"",VLOOKUP(C141,Entry,7,FALSE))</f>
        <v/>
      </c>
    </row>
    <row r="142" spans="4:7" x14ac:dyDescent="0.25">
      <c r="D142" t="str">
        <f t="shared" si="32"/>
        <v/>
      </c>
      <c r="E142" t="str">
        <f t="shared" si="33"/>
        <v/>
      </c>
      <c r="F142" s="2" t="str">
        <f t="shared" si="34"/>
        <v/>
      </c>
      <c r="G142" t="str">
        <f t="shared" si="35"/>
        <v/>
      </c>
    </row>
    <row r="143" spans="4:7" x14ac:dyDescent="0.25">
      <c r="D143" t="str">
        <f t="shared" si="32"/>
        <v/>
      </c>
      <c r="E143" t="str">
        <f t="shared" si="33"/>
        <v/>
      </c>
      <c r="F143" s="2" t="str">
        <f t="shared" si="34"/>
        <v/>
      </c>
      <c r="G143" t="str">
        <f t="shared" si="35"/>
        <v/>
      </c>
    </row>
    <row r="144" spans="4:7" x14ac:dyDescent="0.25">
      <c r="D144" t="str">
        <f t="shared" si="32"/>
        <v/>
      </c>
      <c r="E144" t="str">
        <f t="shared" si="33"/>
        <v/>
      </c>
      <c r="F144" s="2" t="str">
        <f t="shared" si="34"/>
        <v/>
      </c>
      <c r="G144" t="str">
        <f t="shared" si="35"/>
        <v/>
      </c>
    </row>
    <row r="145" spans="4:7" x14ac:dyDescent="0.25">
      <c r="D145" t="str">
        <f t="shared" si="32"/>
        <v/>
      </c>
      <c r="E145" t="str">
        <f t="shared" si="33"/>
        <v/>
      </c>
      <c r="F145" s="2" t="str">
        <f t="shared" si="34"/>
        <v/>
      </c>
      <c r="G145" t="str">
        <f t="shared" si="35"/>
        <v/>
      </c>
    </row>
    <row r="146" spans="4:7" x14ac:dyDescent="0.25">
      <c r="D146" t="str">
        <f t="shared" si="32"/>
        <v/>
      </c>
      <c r="E146" t="str">
        <f t="shared" si="33"/>
        <v/>
      </c>
      <c r="F146" s="2" t="str">
        <f t="shared" si="34"/>
        <v/>
      </c>
      <c r="G146" t="str">
        <f t="shared" si="35"/>
        <v/>
      </c>
    </row>
    <row r="147" spans="4:7" x14ac:dyDescent="0.25">
      <c r="D147" t="str">
        <f t="shared" si="32"/>
        <v/>
      </c>
      <c r="E147" t="str">
        <f t="shared" si="33"/>
        <v/>
      </c>
      <c r="F147" s="2" t="str">
        <f t="shared" si="34"/>
        <v/>
      </c>
      <c r="G147" t="str">
        <f t="shared" si="35"/>
        <v/>
      </c>
    </row>
    <row r="148" spans="4:7" x14ac:dyDescent="0.25">
      <c r="D148" t="str">
        <f t="shared" si="32"/>
        <v/>
      </c>
      <c r="E148" t="str">
        <f t="shared" si="33"/>
        <v/>
      </c>
      <c r="F148" s="2" t="str">
        <f t="shared" si="34"/>
        <v/>
      </c>
      <c r="G148" t="str">
        <f t="shared" si="35"/>
        <v/>
      </c>
    </row>
    <row r="149" spans="4:7" x14ac:dyDescent="0.25">
      <c r="D149" t="str">
        <f t="shared" si="32"/>
        <v/>
      </c>
      <c r="E149" t="str">
        <f t="shared" si="33"/>
        <v/>
      </c>
      <c r="F149" s="2" t="str">
        <f t="shared" si="34"/>
        <v/>
      </c>
      <c r="G149" t="str">
        <f t="shared" si="35"/>
        <v/>
      </c>
    </row>
    <row r="150" spans="4:7" x14ac:dyDescent="0.25">
      <c r="D150" t="str">
        <f t="shared" si="32"/>
        <v/>
      </c>
      <c r="E150" t="str">
        <f t="shared" si="33"/>
        <v/>
      </c>
      <c r="F150" s="2" t="str">
        <f t="shared" si="34"/>
        <v/>
      </c>
      <c r="G150" t="str">
        <f t="shared" si="35"/>
        <v/>
      </c>
    </row>
    <row r="151" spans="4:7" x14ac:dyDescent="0.25">
      <c r="D151" t="str">
        <f t="shared" si="32"/>
        <v/>
      </c>
      <c r="E151" t="str">
        <f t="shared" si="33"/>
        <v/>
      </c>
      <c r="F151" s="2" t="str">
        <f t="shared" si="34"/>
        <v/>
      </c>
      <c r="G151" t="str">
        <f t="shared" si="35"/>
        <v/>
      </c>
    </row>
    <row r="152" spans="4:7" x14ac:dyDescent="0.25">
      <c r="D152" t="str">
        <f t="shared" si="32"/>
        <v/>
      </c>
      <c r="E152" t="str">
        <f t="shared" si="33"/>
        <v/>
      </c>
      <c r="F152" s="2" t="str">
        <f t="shared" si="34"/>
        <v/>
      </c>
      <c r="G152" t="str">
        <f t="shared" si="35"/>
        <v/>
      </c>
    </row>
    <row r="153" spans="4:7" x14ac:dyDescent="0.25">
      <c r="D153" t="str">
        <f t="shared" si="32"/>
        <v/>
      </c>
      <c r="E153" t="str">
        <f t="shared" si="33"/>
        <v/>
      </c>
      <c r="F153" s="2" t="str">
        <f t="shared" si="34"/>
        <v/>
      </c>
      <c r="G153" t="str">
        <f t="shared" si="35"/>
        <v/>
      </c>
    </row>
    <row r="154" spans="4:7" x14ac:dyDescent="0.25">
      <c r="D154" t="str">
        <f t="shared" si="32"/>
        <v/>
      </c>
      <c r="E154" t="str">
        <f t="shared" si="33"/>
        <v/>
      </c>
      <c r="F154" s="2" t="str">
        <f t="shared" si="34"/>
        <v/>
      </c>
      <c r="G154" t="str">
        <f t="shared" si="35"/>
        <v/>
      </c>
    </row>
    <row r="155" spans="4:7" x14ac:dyDescent="0.25">
      <c r="D155" t="str">
        <f t="shared" si="32"/>
        <v/>
      </c>
      <c r="E155" t="str">
        <f t="shared" si="33"/>
        <v/>
      </c>
      <c r="F155" s="2" t="str">
        <f t="shared" si="34"/>
        <v/>
      </c>
      <c r="G155" t="str">
        <f t="shared" si="35"/>
        <v/>
      </c>
    </row>
    <row r="156" spans="4:7" x14ac:dyDescent="0.25">
      <c r="D156" t="str">
        <f t="shared" si="32"/>
        <v/>
      </c>
      <c r="E156" t="str">
        <f t="shared" si="33"/>
        <v/>
      </c>
      <c r="F156" s="2" t="str">
        <f t="shared" si="34"/>
        <v/>
      </c>
      <c r="G156" t="str">
        <f t="shared" si="35"/>
        <v/>
      </c>
    </row>
    <row r="157" spans="4:7" x14ac:dyDescent="0.25">
      <c r="D157" t="str">
        <f t="shared" si="32"/>
        <v/>
      </c>
      <c r="E157" t="str">
        <f t="shared" si="33"/>
        <v/>
      </c>
      <c r="F157" s="2" t="str">
        <f t="shared" si="34"/>
        <v/>
      </c>
      <c r="G157" t="str">
        <f t="shared" si="35"/>
        <v/>
      </c>
    </row>
    <row r="158" spans="4:7" x14ac:dyDescent="0.25">
      <c r="D158" t="str">
        <f t="shared" si="32"/>
        <v/>
      </c>
      <c r="E158" t="str">
        <f t="shared" si="33"/>
        <v/>
      </c>
      <c r="F158" s="2" t="str">
        <f t="shared" si="34"/>
        <v/>
      </c>
      <c r="G158" t="str">
        <f t="shared" si="35"/>
        <v/>
      </c>
    </row>
    <row r="159" spans="4:7" x14ac:dyDescent="0.25">
      <c r="D159" t="str">
        <f t="shared" si="32"/>
        <v/>
      </c>
      <c r="E159" t="str">
        <f t="shared" si="33"/>
        <v/>
      </c>
      <c r="F159" s="2" t="str">
        <f t="shared" si="34"/>
        <v/>
      </c>
      <c r="G159" t="str">
        <f t="shared" si="35"/>
        <v/>
      </c>
    </row>
    <row r="160" spans="4:7" x14ac:dyDescent="0.25">
      <c r="D160" t="str">
        <f t="shared" si="32"/>
        <v/>
      </c>
      <c r="E160" t="str">
        <f t="shared" si="33"/>
        <v/>
      </c>
      <c r="F160" s="2" t="str">
        <f t="shared" si="34"/>
        <v/>
      </c>
      <c r="G160" t="str">
        <f t="shared" si="35"/>
        <v/>
      </c>
    </row>
    <row r="161" spans="4:7" x14ac:dyDescent="0.25">
      <c r="D161" t="str">
        <f t="shared" si="32"/>
        <v/>
      </c>
      <c r="E161" t="str">
        <f t="shared" si="33"/>
        <v/>
      </c>
      <c r="F161" s="2" t="str">
        <f t="shared" si="34"/>
        <v/>
      </c>
      <c r="G161" t="str">
        <f t="shared" si="35"/>
        <v/>
      </c>
    </row>
    <row r="162" spans="4:7" x14ac:dyDescent="0.25">
      <c r="D162" t="str">
        <f t="shared" si="32"/>
        <v/>
      </c>
      <c r="E162" t="str">
        <f t="shared" si="33"/>
        <v/>
      </c>
      <c r="F162" s="2" t="str">
        <f t="shared" si="34"/>
        <v/>
      </c>
      <c r="G162" t="str">
        <f t="shared" si="35"/>
        <v/>
      </c>
    </row>
    <row r="163" spans="4:7" x14ac:dyDescent="0.25">
      <c r="D163" t="str">
        <f t="shared" si="32"/>
        <v/>
      </c>
      <c r="E163" t="str">
        <f t="shared" si="33"/>
        <v/>
      </c>
      <c r="F163" s="2" t="str">
        <f t="shared" si="34"/>
        <v/>
      </c>
      <c r="G163" t="str">
        <f t="shared" si="35"/>
        <v/>
      </c>
    </row>
    <row r="164" spans="4:7" x14ac:dyDescent="0.25">
      <c r="D164" t="str">
        <f t="shared" si="32"/>
        <v/>
      </c>
      <c r="E164" t="str">
        <f t="shared" si="33"/>
        <v/>
      </c>
      <c r="F164" s="2" t="str">
        <f t="shared" si="34"/>
        <v/>
      </c>
      <c r="G164" t="str">
        <f t="shared" si="35"/>
        <v/>
      </c>
    </row>
    <row r="165" spans="4:7" x14ac:dyDescent="0.25">
      <c r="D165" t="str">
        <f t="shared" si="32"/>
        <v/>
      </c>
      <c r="E165" t="str">
        <f t="shared" si="33"/>
        <v/>
      </c>
      <c r="F165" s="2" t="str">
        <f t="shared" si="34"/>
        <v/>
      </c>
      <c r="G165" t="str">
        <f t="shared" si="35"/>
        <v/>
      </c>
    </row>
    <row r="166" spans="4:7" x14ac:dyDescent="0.25">
      <c r="D166" t="str">
        <f t="shared" si="32"/>
        <v/>
      </c>
      <c r="E166" t="str">
        <f t="shared" si="33"/>
        <v/>
      </c>
      <c r="F166" s="2" t="str">
        <f t="shared" si="34"/>
        <v/>
      </c>
      <c r="G166" t="str">
        <f t="shared" si="35"/>
        <v/>
      </c>
    </row>
    <row r="167" spans="4:7" x14ac:dyDescent="0.25">
      <c r="D167" t="str">
        <f t="shared" si="32"/>
        <v/>
      </c>
      <c r="E167" t="str">
        <f t="shared" si="33"/>
        <v/>
      </c>
      <c r="F167" s="2" t="str">
        <f t="shared" si="34"/>
        <v/>
      </c>
      <c r="G167" t="str">
        <f t="shared" si="35"/>
        <v/>
      </c>
    </row>
    <row r="168" spans="4:7" x14ac:dyDescent="0.25">
      <c r="D168" t="str">
        <f t="shared" si="32"/>
        <v/>
      </c>
      <c r="E168" t="str">
        <f t="shared" si="33"/>
        <v/>
      </c>
      <c r="F168" s="2" t="str">
        <f t="shared" si="34"/>
        <v/>
      </c>
      <c r="G168" t="str">
        <f t="shared" si="35"/>
        <v/>
      </c>
    </row>
    <row r="169" spans="4:7" x14ac:dyDescent="0.25">
      <c r="D169" t="str">
        <f t="shared" si="32"/>
        <v/>
      </c>
      <c r="E169" t="str">
        <f t="shared" si="33"/>
        <v/>
      </c>
      <c r="F169" s="2" t="str">
        <f t="shared" si="34"/>
        <v/>
      </c>
      <c r="G169" t="str">
        <f t="shared" si="35"/>
        <v/>
      </c>
    </row>
    <row r="170" spans="4:7" x14ac:dyDescent="0.25">
      <c r="D170" t="str">
        <f t="shared" si="32"/>
        <v/>
      </c>
      <c r="E170" t="str">
        <f t="shared" si="33"/>
        <v/>
      </c>
      <c r="F170" s="2" t="str">
        <f t="shared" si="34"/>
        <v/>
      </c>
      <c r="G170" t="str">
        <f t="shared" si="35"/>
        <v/>
      </c>
    </row>
    <row r="171" spans="4:7" x14ac:dyDescent="0.25">
      <c r="D171" t="str">
        <f t="shared" si="32"/>
        <v/>
      </c>
      <c r="E171" t="str">
        <f t="shared" si="33"/>
        <v/>
      </c>
      <c r="F171" s="2" t="str">
        <f t="shared" si="34"/>
        <v/>
      </c>
      <c r="G171" t="str">
        <f t="shared" si="35"/>
        <v/>
      </c>
    </row>
    <row r="172" spans="4:7" x14ac:dyDescent="0.25">
      <c r="D172" t="str">
        <f t="shared" si="32"/>
        <v/>
      </c>
      <c r="E172" t="str">
        <f t="shared" si="33"/>
        <v/>
      </c>
      <c r="F172" s="2" t="str">
        <f t="shared" si="34"/>
        <v/>
      </c>
      <c r="G172" t="str">
        <f t="shared" si="35"/>
        <v/>
      </c>
    </row>
    <row r="173" spans="4:7" x14ac:dyDescent="0.25">
      <c r="D173" t="str">
        <f t="shared" si="32"/>
        <v/>
      </c>
      <c r="E173" t="str">
        <f t="shared" si="33"/>
        <v/>
      </c>
      <c r="F173" s="2" t="str">
        <f t="shared" si="34"/>
        <v/>
      </c>
      <c r="G173" t="str">
        <f t="shared" si="35"/>
        <v/>
      </c>
    </row>
    <row r="174" spans="4:7" x14ac:dyDescent="0.25">
      <c r="D174" t="str">
        <f t="shared" si="32"/>
        <v/>
      </c>
      <c r="E174" t="str">
        <f t="shared" si="33"/>
        <v/>
      </c>
      <c r="F174" s="2" t="str">
        <f t="shared" si="34"/>
        <v/>
      </c>
      <c r="G174" t="str">
        <f t="shared" si="35"/>
        <v/>
      </c>
    </row>
    <row r="175" spans="4:7" x14ac:dyDescent="0.25">
      <c r="D175" t="str">
        <f t="shared" si="32"/>
        <v/>
      </c>
      <c r="E175" t="str">
        <f t="shared" si="33"/>
        <v/>
      </c>
      <c r="F175" s="2" t="str">
        <f t="shared" si="34"/>
        <v/>
      </c>
      <c r="G175" t="str">
        <f t="shared" si="35"/>
        <v/>
      </c>
    </row>
    <row r="176" spans="4:7" x14ac:dyDescent="0.25">
      <c r="D176" t="str">
        <f t="shared" si="32"/>
        <v/>
      </c>
      <c r="E176" t="str">
        <f t="shared" si="33"/>
        <v/>
      </c>
      <c r="F176" s="2" t="str">
        <f t="shared" si="34"/>
        <v/>
      </c>
      <c r="G176" t="str">
        <f t="shared" si="35"/>
        <v/>
      </c>
    </row>
    <row r="177" spans="4:7" x14ac:dyDescent="0.25">
      <c r="D177" t="str">
        <f t="shared" si="32"/>
        <v/>
      </c>
      <c r="E177" t="str">
        <f t="shared" si="33"/>
        <v/>
      </c>
      <c r="F177" s="2" t="str">
        <f t="shared" si="34"/>
        <v/>
      </c>
      <c r="G177" t="str">
        <f t="shared" si="35"/>
        <v/>
      </c>
    </row>
    <row r="178" spans="4:7" x14ac:dyDescent="0.25">
      <c r="D178" t="str">
        <f t="shared" si="32"/>
        <v/>
      </c>
      <c r="E178" t="str">
        <f t="shared" si="33"/>
        <v/>
      </c>
      <c r="F178" s="2" t="str">
        <f t="shared" si="34"/>
        <v/>
      </c>
      <c r="G178" t="str">
        <f t="shared" si="35"/>
        <v/>
      </c>
    </row>
    <row r="179" spans="4:7" x14ac:dyDescent="0.25">
      <c r="D179" t="str">
        <f t="shared" si="32"/>
        <v/>
      </c>
      <c r="E179" t="str">
        <f t="shared" si="33"/>
        <v/>
      </c>
      <c r="F179" s="2" t="str">
        <f t="shared" si="34"/>
        <v/>
      </c>
      <c r="G179" t="str">
        <f t="shared" si="35"/>
        <v/>
      </c>
    </row>
    <row r="180" spans="4:7" x14ac:dyDescent="0.25">
      <c r="D180" t="str">
        <f t="shared" si="32"/>
        <v/>
      </c>
      <c r="E180" t="str">
        <f t="shared" si="33"/>
        <v/>
      </c>
      <c r="F180" s="2" t="str">
        <f t="shared" si="34"/>
        <v/>
      </c>
      <c r="G180" t="str">
        <f t="shared" si="35"/>
        <v/>
      </c>
    </row>
    <row r="181" spans="4:7" x14ac:dyDescent="0.25">
      <c r="D181" t="str">
        <f t="shared" si="32"/>
        <v/>
      </c>
      <c r="E181" t="str">
        <f t="shared" si="33"/>
        <v/>
      </c>
      <c r="F181" s="2" t="str">
        <f t="shared" si="34"/>
        <v/>
      </c>
      <c r="G181" t="str">
        <f t="shared" si="35"/>
        <v/>
      </c>
    </row>
    <row r="182" spans="4:7" x14ac:dyDescent="0.25">
      <c r="D182" t="str">
        <f t="shared" si="32"/>
        <v/>
      </c>
      <c r="E182" t="str">
        <f t="shared" si="33"/>
        <v/>
      </c>
      <c r="F182" s="2" t="str">
        <f t="shared" si="34"/>
        <v/>
      </c>
      <c r="G182" t="str">
        <f t="shared" si="35"/>
        <v/>
      </c>
    </row>
    <row r="183" spans="4:7" x14ac:dyDescent="0.25">
      <c r="D183" t="str">
        <f t="shared" si="32"/>
        <v/>
      </c>
      <c r="E183" t="str">
        <f t="shared" si="33"/>
        <v/>
      </c>
      <c r="F183" s="2" t="str">
        <f t="shared" si="34"/>
        <v/>
      </c>
      <c r="G183" t="str">
        <f t="shared" si="35"/>
        <v/>
      </c>
    </row>
    <row r="184" spans="4:7" x14ac:dyDescent="0.25">
      <c r="D184" t="str">
        <f t="shared" si="32"/>
        <v/>
      </c>
      <c r="E184" t="str">
        <f t="shared" si="33"/>
        <v/>
      </c>
      <c r="F184" s="2" t="str">
        <f t="shared" si="34"/>
        <v/>
      </c>
      <c r="G184" t="str">
        <f t="shared" si="35"/>
        <v/>
      </c>
    </row>
    <row r="185" spans="4:7" x14ac:dyDescent="0.25">
      <c r="D185" t="str">
        <f t="shared" si="32"/>
        <v/>
      </c>
      <c r="E185" t="str">
        <f t="shared" si="33"/>
        <v/>
      </c>
      <c r="F185" s="2" t="str">
        <f t="shared" si="34"/>
        <v/>
      </c>
      <c r="G185" t="str">
        <f t="shared" si="35"/>
        <v/>
      </c>
    </row>
    <row r="186" spans="4:7" x14ac:dyDescent="0.25">
      <c r="D186" t="str">
        <f t="shared" si="32"/>
        <v/>
      </c>
      <c r="E186" t="str">
        <f t="shared" si="33"/>
        <v/>
      </c>
      <c r="F186" s="2" t="str">
        <f t="shared" si="34"/>
        <v/>
      </c>
      <c r="G186" t="str">
        <f t="shared" si="35"/>
        <v/>
      </c>
    </row>
    <row r="187" spans="4:7" x14ac:dyDescent="0.25">
      <c r="D187" t="str">
        <f t="shared" si="32"/>
        <v/>
      </c>
      <c r="E187" t="str">
        <f t="shared" si="33"/>
        <v/>
      </c>
      <c r="F187" s="2" t="str">
        <f t="shared" si="34"/>
        <v/>
      </c>
      <c r="G187" t="str">
        <f t="shared" si="35"/>
        <v/>
      </c>
    </row>
    <row r="188" spans="4:7" x14ac:dyDescent="0.25">
      <c r="D188" t="str">
        <f t="shared" si="32"/>
        <v/>
      </c>
      <c r="E188" t="str">
        <f t="shared" si="33"/>
        <v/>
      </c>
      <c r="F188" s="2" t="str">
        <f t="shared" si="34"/>
        <v/>
      </c>
      <c r="G188" t="str">
        <f t="shared" si="35"/>
        <v/>
      </c>
    </row>
    <row r="189" spans="4:7" x14ac:dyDescent="0.25">
      <c r="D189" t="str">
        <f t="shared" si="32"/>
        <v/>
      </c>
      <c r="E189" t="str">
        <f t="shared" si="33"/>
        <v/>
      </c>
      <c r="F189" s="2" t="str">
        <f t="shared" si="34"/>
        <v/>
      </c>
      <c r="G189" t="str">
        <f t="shared" si="35"/>
        <v/>
      </c>
    </row>
    <row r="190" spans="4:7" x14ac:dyDescent="0.25">
      <c r="D190" t="str">
        <f t="shared" si="32"/>
        <v/>
      </c>
      <c r="E190" t="str">
        <f t="shared" si="33"/>
        <v/>
      </c>
      <c r="F190" s="2" t="str">
        <f t="shared" si="34"/>
        <v/>
      </c>
      <c r="G190" t="str">
        <f t="shared" si="35"/>
        <v/>
      </c>
    </row>
    <row r="191" spans="4:7" x14ac:dyDescent="0.25">
      <c r="D191" t="str">
        <f t="shared" si="32"/>
        <v/>
      </c>
      <c r="E191" t="str">
        <f t="shared" si="33"/>
        <v/>
      </c>
      <c r="F191" s="2" t="str">
        <f t="shared" si="34"/>
        <v/>
      </c>
      <c r="G191" t="str">
        <f t="shared" si="35"/>
        <v/>
      </c>
    </row>
    <row r="192" spans="4:7" x14ac:dyDescent="0.25">
      <c r="D192" t="str">
        <f t="shared" si="32"/>
        <v/>
      </c>
      <c r="E192" t="str">
        <f t="shared" si="33"/>
        <v/>
      </c>
      <c r="F192" s="2" t="str">
        <f t="shared" si="34"/>
        <v/>
      </c>
      <c r="G192" t="str">
        <f t="shared" si="35"/>
        <v/>
      </c>
    </row>
    <row r="193" spans="4:7" x14ac:dyDescent="0.25">
      <c r="D193" t="str">
        <f t="shared" si="32"/>
        <v/>
      </c>
      <c r="E193" t="str">
        <f t="shared" si="33"/>
        <v/>
      </c>
      <c r="F193" s="2" t="str">
        <f t="shared" si="34"/>
        <v/>
      </c>
      <c r="G193" t="str">
        <f t="shared" si="35"/>
        <v/>
      </c>
    </row>
    <row r="194" spans="4:7" x14ac:dyDescent="0.25">
      <c r="D194" t="str">
        <f t="shared" si="32"/>
        <v/>
      </c>
      <c r="E194" t="str">
        <f t="shared" si="33"/>
        <v/>
      </c>
      <c r="F194" s="2" t="str">
        <f t="shared" si="34"/>
        <v/>
      </c>
      <c r="G194" t="str">
        <f t="shared" si="35"/>
        <v/>
      </c>
    </row>
    <row r="195" spans="4:7" x14ac:dyDescent="0.25">
      <c r="D195" t="str">
        <f t="shared" si="32"/>
        <v/>
      </c>
      <c r="E195" t="str">
        <f t="shared" si="33"/>
        <v/>
      </c>
      <c r="F195" s="2" t="str">
        <f t="shared" si="34"/>
        <v/>
      </c>
      <c r="G195" t="str">
        <f t="shared" si="35"/>
        <v/>
      </c>
    </row>
    <row r="196" spans="4:7" x14ac:dyDescent="0.25">
      <c r="D196" t="str">
        <f t="shared" si="32"/>
        <v/>
      </c>
      <c r="E196" t="str">
        <f t="shared" si="33"/>
        <v/>
      </c>
      <c r="F196" s="2" t="str">
        <f t="shared" si="34"/>
        <v/>
      </c>
      <c r="G196" t="str">
        <f t="shared" si="35"/>
        <v/>
      </c>
    </row>
    <row r="197" spans="4:7" x14ac:dyDescent="0.25">
      <c r="D197" t="str">
        <f t="shared" si="32"/>
        <v/>
      </c>
      <c r="E197" t="str">
        <f t="shared" si="33"/>
        <v/>
      </c>
      <c r="F197" s="2" t="str">
        <f t="shared" si="34"/>
        <v/>
      </c>
      <c r="G197" t="str">
        <f t="shared" si="35"/>
        <v/>
      </c>
    </row>
    <row r="198" spans="4:7" x14ac:dyDescent="0.25">
      <c r="D198" t="str">
        <f t="shared" si="32"/>
        <v/>
      </c>
      <c r="E198" t="str">
        <f t="shared" si="33"/>
        <v/>
      </c>
      <c r="F198" s="2" t="str">
        <f t="shared" si="34"/>
        <v/>
      </c>
      <c r="G198" t="str">
        <f t="shared" si="35"/>
        <v/>
      </c>
    </row>
    <row r="199" spans="4:7" x14ac:dyDescent="0.25">
      <c r="D199" t="str">
        <f t="shared" si="32"/>
        <v/>
      </c>
      <c r="E199" t="str">
        <f t="shared" si="33"/>
        <v/>
      </c>
      <c r="F199" s="2" t="str">
        <f t="shared" si="34"/>
        <v/>
      </c>
      <c r="G199" t="str">
        <f t="shared" si="35"/>
        <v/>
      </c>
    </row>
    <row r="200" spans="4:7" x14ac:dyDescent="0.25">
      <c r="D200" t="str">
        <f t="shared" si="32"/>
        <v/>
      </c>
      <c r="E200" t="str">
        <f t="shared" si="33"/>
        <v/>
      </c>
      <c r="F200" s="2" t="str">
        <f t="shared" si="34"/>
        <v/>
      </c>
      <c r="G200" t="str">
        <f t="shared" si="35"/>
        <v/>
      </c>
    </row>
    <row r="201" spans="4:7" x14ac:dyDescent="0.25">
      <c r="D201" t="str">
        <f t="shared" si="32"/>
        <v/>
      </c>
      <c r="E201" t="str">
        <f t="shared" si="33"/>
        <v/>
      </c>
      <c r="F201" s="2" t="str">
        <f t="shared" si="34"/>
        <v/>
      </c>
      <c r="G201" t="str">
        <f t="shared" si="35"/>
        <v/>
      </c>
    </row>
    <row r="202" spans="4:7" x14ac:dyDescent="0.25">
      <c r="D202" t="str">
        <f t="shared" si="32"/>
        <v/>
      </c>
      <c r="E202" t="str">
        <f t="shared" si="33"/>
        <v/>
      </c>
      <c r="F202" s="2" t="str">
        <f t="shared" si="34"/>
        <v/>
      </c>
      <c r="G202" t="str">
        <f t="shared" si="35"/>
        <v/>
      </c>
    </row>
    <row r="203" spans="4:7" x14ac:dyDescent="0.25">
      <c r="D203" t="str">
        <f t="shared" si="32"/>
        <v/>
      </c>
      <c r="E203" t="str">
        <f t="shared" si="33"/>
        <v/>
      </c>
      <c r="F203" s="2" t="str">
        <f t="shared" si="34"/>
        <v/>
      </c>
      <c r="G203" t="str">
        <f t="shared" si="35"/>
        <v/>
      </c>
    </row>
    <row r="204" spans="4:7" x14ac:dyDescent="0.25">
      <c r="D204" t="str">
        <f t="shared" si="32"/>
        <v/>
      </c>
      <c r="E204" t="str">
        <f t="shared" si="33"/>
        <v/>
      </c>
      <c r="F204" s="2" t="str">
        <f t="shared" si="34"/>
        <v/>
      </c>
      <c r="G204" t="str">
        <f t="shared" si="35"/>
        <v/>
      </c>
    </row>
    <row r="205" spans="4:7" x14ac:dyDescent="0.25">
      <c r="D205" t="str">
        <f t="shared" ref="D205:D268" si="36">IF(ISBLANK(C205),"",VLOOKUP(C205,Entry,2,FALSE))</f>
        <v/>
      </c>
      <c r="E205" t="str">
        <f t="shared" ref="E205:E268" si="37">IF(ISBLANK(C205),"",VLOOKUP(C205,Entry,3,FALSE))</f>
        <v/>
      </c>
      <c r="F205" s="2" t="str">
        <f t="shared" ref="F205:F268" si="38">IF(ISBLANK(C205),"",VLOOKUP(C205,Entry,4,FALSE))</f>
        <v/>
      </c>
      <c r="G205" t="str">
        <f t="shared" ref="G205:G268" si="39">IF(ISBLANK(C205),"",VLOOKUP(C205,Entry,7,FALSE))</f>
        <v/>
      </c>
    </row>
    <row r="206" spans="4:7" x14ac:dyDescent="0.25">
      <c r="D206" t="str">
        <f t="shared" si="36"/>
        <v/>
      </c>
      <c r="E206" t="str">
        <f t="shared" si="37"/>
        <v/>
      </c>
      <c r="F206" s="2" t="str">
        <f t="shared" si="38"/>
        <v/>
      </c>
      <c r="G206" t="str">
        <f t="shared" si="39"/>
        <v/>
      </c>
    </row>
    <row r="207" spans="4:7" x14ac:dyDescent="0.25">
      <c r="D207" t="str">
        <f t="shared" si="36"/>
        <v/>
      </c>
      <c r="E207" t="str">
        <f t="shared" si="37"/>
        <v/>
      </c>
      <c r="F207" s="2" t="str">
        <f t="shared" si="38"/>
        <v/>
      </c>
      <c r="G207" t="str">
        <f t="shared" si="39"/>
        <v/>
      </c>
    </row>
    <row r="208" spans="4:7" x14ac:dyDescent="0.25">
      <c r="D208" t="str">
        <f t="shared" si="36"/>
        <v/>
      </c>
      <c r="E208" t="str">
        <f t="shared" si="37"/>
        <v/>
      </c>
      <c r="F208" s="2" t="str">
        <f t="shared" si="38"/>
        <v/>
      </c>
      <c r="G208" t="str">
        <f t="shared" si="39"/>
        <v/>
      </c>
    </row>
    <row r="209" spans="4:7" x14ac:dyDescent="0.25">
      <c r="D209" t="str">
        <f t="shared" si="36"/>
        <v/>
      </c>
      <c r="E209" t="str">
        <f t="shared" si="37"/>
        <v/>
      </c>
      <c r="F209" s="2" t="str">
        <f t="shared" si="38"/>
        <v/>
      </c>
      <c r="G209" t="str">
        <f t="shared" si="39"/>
        <v/>
      </c>
    </row>
    <row r="210" spans="4:7" x14ac:dyDescent="0.25">
      <c r="D210" t="str">
        <f t="shared" si="36"/>
        <v/>
      </c>
      <c r="E210" t="str">
        <f t="shared" si="37"/>
        <v/>
      </c>
      <c r="F210" s="2" t="str">
        <f t="shared" si="38"/>
        <v/>
      </c>
      <c r="G210" t="str">
        <f t="shared" si="39"/>
        <v/>
      </c>
    </row>
    <row r="211" spans="4:7" x14ac:dyDescent="0.25">
      <c r="D211" t="str">
        <f t="shared" si="36"/>
        <v/>
      </c>
      <c r="E211" t="str">
        <f t="shared" si="37"/>
        <v/>
      </c>
      <c r="F211" s="2" t="str">
        <f t="shared" si="38"/>
        <v/>
      </c>
      <c r="G211" t="str">
        <f t="shared" si="39"/>
        <v/>
      </c>
    </row>
    <row r="212" spans="4:7" x14ac:dyDescent="0.25">
      <c r="D212" t="str">
        <f t="shared" si="36"/>
        <v/>
      </c>
      <c r="E212" t="str">
        <f t="shared" si="37"/>
        <v/>
      </c>
      <c r="F212" s="2" t="str">
        <f t="shared" si="38"/>
        <v/>
      </c>
      <c r="G212" t="str">
        <f t="shared" si="39"/>
        <v/>
      </c>
    </row>
    <row r="213" spans="4:7" x14ac:dyDescent="0.25">
      <c r="D213" t="str">
        <f t="shared" si="36"/>
        <v/>
      </c>
      <c r="E213" t="str">
        <f t="shared" si="37"/>
        <v/>
      </c>
      <c r="F213" s="2" t="str">
        <f t="shared" si="38"/>
        <v/>
      </c>
      <c r="G213" t="str">
        <f t="shared" si="39"/>
        <v/>
      </c>
    </row>
    <row r="214" spans="4:7" x14ac:dyDescent="0.25">
      <c r="D214" t="str">
        <f t="shared" si="36"/>
        <v/>
      </c>
      <c r="E214" t="str">
        <f t="shared" si="37"/>
        <v/>
      </c>
      <c r="F214" s="2" t="str">
        <f t="shared" si="38"/>
        <v/>
      </c>
      <c r="G214" t="str">
        <f t="shared" si="39"/>
        <v/>
      </c>
    </row>
    <row r="215" spans="4:7" x14ac:dyDescent="0.25">
      <c r="D215" t="str">
        <f t="shared" si="36"/>
        <v/>
      </c>
      <c r="E215" t="str">
        <f t="shared" si="37"/>
        <v/>
      </c>
      <c r="F215" s="2" t="str">
        <f t="shared" si="38"/>
        <v/>
      </c>
      <c r="G215" t="str">
        <f t="shared" si="39"/>
        <v/>
      </c>
    </row>
    <row r="216" spans="4:7" x14ac:dyDescent="0.25">
      <c r="D216" t="str">
        <f t="shared" si="36"/>
        <v/>
      </c>
      <c r="E216" t="str">
        <f t="shared" si="37"/>
        <v/>
      </c>
      <c r="F216" s="2" t="str">
        <f t="shared" si="38"/>
        <v/>
      </c>
      <c r="G216" t="str">
        <f t="shared" si="39"/>
        <v/>
      </c>
    </row>
    <row r="217" spans="4:7" x14ac:dyDescent="0.25">
      <c r="D217" t="str">
        <f t="shared" si="36"/>
        <v/>
      </c>
      <c r="E217" t="str">
        <f t="shared" si="37"/>
        <v/>
      </c>
      <c r="F217" s="2" t="str">
        <f t="shared" si="38"/>
        <v/>
      </c>
      <c r="G217" t="str">
        <f t="shared" si="39"/>
        <v/>
      </c>
    </row>
    <row r="218" spans="4:7" x14ac:dyDescent="0.25">
      <c r="D218" t="str">
        <f t="shared" si="36"/>
        <v/>
      </c>
      <c r="E218" t="str">
        <f t="shared" si="37"/>
        <v/>
      </c>
      <c r="F218" s="2" t="str">
        <f t="shared" si="38"/>
        <v/>
      </c>
      <c r="G218" t="str">
        <f t="shared" si="39"/>
        <v/>
      </c>
    </row>
    <row r="219" spans="4:7" x14ac:dyDescent="0.25">
      <c r="D219" t="str">
        <f t="shared" si="36"/>
        <v/>
      </c>
      <c r="E219" t="str">
        <f t="shared" si="37"/>
        <v/>
      </c>
      <c r="F219" s="2" t="str">
        <f t="shared" si="38"/>
        <v/>
      </c>
      <c r="G219" t="str">
        <f t="shared" si="39"/>
        <v/>
      </c>
    </row>
    <row r="220" spans="4:7" x14ac:dyDescent="0.25">
      <c r="D220" t="str">
        <f t="shared" si="36"/>
        <v/>
      </c>
      <c r="E220" t="str">
        <f t="shared" si="37"/>
        <v/>
      </c>
      <c r="F220" s="2" t="str">
        <f t="shared" si="38"/>
        <v/>
      </c>
      <c r="G220" t="str">
        <f t="shared" si="39"/>
        <v/>
      </c>
    </row>
    <row r="221" spans="4:7" x14ac:dyDescent="0.25">
      <c r="D221" t="str">
        <f t="shared" si="36"/>
        <v/>
      </c>
      <c r="E221" t="str">
        <f t="shared" si="37"/>
        <v/>
      </c>
      <c r="F221" s="2" t="str">
        <f t="shared" si="38"/>
        <v/>
      </c>
      <c r="G221" t="str">
        <f t="shared" si="39"/>
        <v/>
      </c>
    </row>
    <row r="222" spans="4:7" x14ac:dyDescent="0.25">
      <c r="D222" t="str">
        <f t="shared" si="36"/>
        <v/>
      </c>
      <c r="E222" t="str">
        <f t="shared" si="37"/>
        <v/>
      </c>
      <c r="F222" s="2" t="str">
        <f t="shared" si="38"/>
        <v/>
      </c>
      <c r="G222" t="str">
        <f t="shared" si="39"/>
        <v/>
      </c>
    </row>
    <row r="223" spans="4:7" x14ac:dyDescent="0.25">
      <c r="D223" t="str">
        <f t="shared" si="36"/>
        <v/>
      </c>
      <c r="E223" t="str">
        <f t="shared" si="37"/>
        <v/>
      </c>
      <c r="F223" s="2" t="str">
        <f t="shared" si="38"/>
        <v/>
      </c>
      <c r="G223" t="str">
        <f t="shared" si="39"/>
        <v/>
      </c>
    </row>
    <row r="224" spans="4:7" x14ac:dyDescent="0.25">
      <c r="D224" t="str">
        <f t="shared" si="36"/>
        <v/>
      </c>
      <c r="E224" t="str">
        <f t="shared" si="37"/>
        <v/>
      </c>
      <c r="F224" s="2" t="str">
        <f t="shared" si="38"/>
        <v/>
      </c>
      <c r="G224" t="str">
        <f t="shared" si="39"/>
        <v/>
      </c>
    </row>
    <row r="225" spans="4:7" x14ac:dyDescent="0.25">
      <c r="D225" t="str">
        <f t="shared" si="36"/>
        <v/>
      </c>
      <c r="E225" t="str">
        <f t="shared" si="37"/>
        <v/>
      </c>
      <c r="F225" s="2" t="str">
        <f t="shared" si="38"/>
        <v/>
      </c>
      <c r="G225" t="str">
        <f t="shared" si="39"/>
        <v/>
      </c>
    </row>
    <row r="226" spans="4:7" x14ac:dyDescent="0.25">
      <c r="D226" t="str">
        <f t="shared" si="36"/>
        <v/>
      </c>
      <c r="E226" t="str">
        <f t="shared" si="37"/>
        <v/>
      </c>
      <c r="F226" s="2" t="str">
        <f t="shared" si="38"/>
        <v/>
      </c>
      <c r="G226" t="str">
        <f t="shared" si="39"/>
        <v/>
      </c>
    </row>
    <row r="227" spans="4:7" x14ac:dyDescent="0.25">
      <c r="D227" t="str">
        <f t="shared" si="36"/>
        <v/>
      </c>
      <c r="E227" t="str">
        <f t="shared" si="37"/>
        <v/>
      </c>
      <c r="F227" s="2" t="str">
        <f t="shared" si="38"/>
        <v/>
      </c>
      <c r="G227" t="str">
        <f t="shared" si="39"/>
        <v/>
      </c>
    </row>
    <row r="228" spans="4:7" x14ac:dyDescent="0.25">
      <c r="D228" t="str">
        <f t="shared" si="36"/>
        <v/>
      </c>
      <c r="E228" t="str">
        <f t="shared" si="37"/>
        <v/>
      </c>
      <c r="F228" s="2" t="str">
        <f t="shared" si="38"/>
        <v/>
      </c>
      <c r="G228" t="str">
        <f t="shared" si="39"/>
        <v/>
      </c>
    </row>
    <row r="229" spans="4:7" x14ac:dyDescent="0.25">
      <c r="D229" t="str">
        <f t="shared" si="36"/>
        <v/>
      </c>
      <c r="E229" t="str">
        <f t="shared" si="37"/>
        <v/>
      </c>
      <c r="F229" s="2" t="str">
        <f t="shared" si="38"/>
        <v/>
      </c>
      <c r="G229" t="str">
        <f t="shared" si="39"/>
        <v/>
      </c>
    </row>
    <row r="230" spans="4:7" x14ac:dyDescent="0.25">
      <c r="D230" t="str">
        <f t="shared" si="36"/>
        <v/>
      </c>
      <c r="E230" t="str">
        <f t="shared" si="37"/>
        <v/>
      </c>
      <c r="F230" s="2" t="str">
        <f t="shared" si="38"/>
        <v/>
      </c>
      <c r="G230" t="str">
        <f t="shared" si="39"/>
        <v/>
      </c>
    </row>
    <row r="231" spans="4:7" x14ac:dyDescent="0.25">
      <c r="D231" t="str">
        <f t="shared" si="36"/>
        <v/>
      </c>
      <c r="E231" t="str">
        <f t="shared" si="37"/>
        <v/>
      </c>
      <c r="F231" s="2" t="str">
        <f t="shared" si="38"/>
        <v/>
      </c>
      <c r="G231" t="str">
        <f t="shared" si="39"/>
        <v/>
      </c>
    </row>
    <row r="232" spans="4:7" x14ac:dyDescent="0.25">
      <c r="D232" t="str">
        <f t="shared" si="36"/>
        <v/>
      </c>
      <c r="E232" t="str">
        <f t="shared" si="37"/>
        <v/>
      </c>
      <c r="F232" s="2" t="str">
        <f t="shared" si="38"/>
        <v/>
      </c>
      <c r="G232" t="str">
        <f t="shared" si="39"/>
        <v/>
      </c>
    </row>
    <row r="233" spans="4:7" x14ac:dyDescent="0.25">
      <c r="D233" t="str">
        <f t="shared" si="36"/>
        <v/>
      </c>
      <c r="E233" t="str">
        <f t="shared" si="37"/>
        <v/>
      </c>
      <c r="F233" s="2" t="str">
        <f t="shared" si="38"/>
        <v/>
      </c>
      <c r="G233" t="str">
        <f t="shared" si="39"/>
        <v/>
      </c>
    </row>
    <row r="234" spans="4:7" x14ac:dyDescent="0.25">
      <c r="D234" t="str">
        <f t="shared" si="36"/>
        <v/>
      </c>
      <c r="E234" t="str">
        <f t="shared" si="37"/>
        <v/>
      </c>
      <c r="F234" s="2" t="str">
        <f t="shared" si="38"/>
        <v/>
      </c>
      <c r="G234" t="str">
        <f t="shared" si="39"/>
        <v/>
      </c>
    </row>
    <row r="235" spans="4:7" x14ac:dyDescent="0.25">
      <c r="D235" t="str">
        <f t="shared" si="36"/>
        <v/>
      </c>
      <c r="E235" t="str">
        <f t="shared" si="37"/>
        <v/>
      </c>
      <c r="F235" s="2" t="str">
        <f t="shared" si="38"/>
        <v/>
      </c>
      <c r="G235" t="str">
        <f t="shared" si="39"/>
        <v/>
      </c>
    </row>
    <row r="236" spans="4:7" x14ac:dyDescent="0.25">
      <c r="D236" t="str">
        <f t="shared" si="36"/>
        <v/>
      </c>
      <c r="E236" t="str">
        <f t="shared" si="37"/>
        <v/>
      </c>
      <c r="F236" s="2" t="str">
        <f t="shared" si="38"/>
        <v/>
      </c>
      <c r="G236" t="str">
        <f t="shared" si="39"/>
        <v/>
      </c>
    </row>
    <row r="237" spans="4:7" x14ac:dyDescent="0.25">
      <c r="D237" t="str">
        <f t="shared" si="36"/>
        <v/>
      </c>
      <c r="E237" t="str">
        <f t="shared" si="37"/>
        <v/>
      </c>
      <c r="F237" s="2" t="str">
        <f t="shared" si="38"/>
        <v/>
      </c>
      <c r="G237" t="str">
        <f t="shared" si="39"/>
        <v/>
      </c>
    </row>
    <row r="238" spans="4:7" x14ac:dyDescent="0.25">
      <c r="D238" t="str">
        <f t="shared" si="36"/>
        <v/>
      </c>
      <c r="E238" t="str">
        <f t="shared" si="37"/>
        <v/>
      </c>
      <c r="F238" s="2" t="str">
        <f t="shared" si="38"/>
        <v/>
      </c>
      <c r="G238" t="str">
        <f t="shared" si="39"/>
        <v/>
      </c>
    </row>
    <row r="239" spans="4:7" x14ac:dyDescent="0.25">
      <c r="D239" t="str">
        <f t="shared" si="36"/>
        <v/>
      </c>
      <c r="E239" t="str">
        <f t="shared" si="37"/>
        <v/>
      </c>
      <c r="F239" s="2" t="str">
        <f t="shared" si="38"/>
        <v/>
      </c>
      <c r="G239" t="str">
        <f t="shared" si="39"/>
        <v/>
      </c>
    </row>
    <row r="240" spans="4:7" x14ac:dyDescent="0.25">
      <c r="D240" t="str">
        <f t="shared" si="36"/>
        <v/>
      </c>
      <c r="E240" t="str">
        <f t="shared" si="37"/>
        <v/>
      </c>
      <c r="F240" s="2" t="str">
        <f t="shared" si="38"/>
        <v/>
      </c>
      <c r="G240" t="str">
        <f t="shared" si="39"/>
        <v/>
      </c>
    </row>
    <row r="241" spans="4:7" x14ac:dyDescent="0.25">
      <c r="D241" t="str">
        <f t="shared" si="36"/>
        <v/>
      </c>
      <c r="E241" t="str">
        <f t="shared" si="37"/>
        <v/>
      </c>
      <c r="F241" s="2" t="str">
        <f t="shared" si="38"/>
        <v/>
      </c>
      <c r="G241" t="str">
        <f t="shared" si="39"/>
        <v/>
      </c>
    </row>
    <row r="242" spans="4:7" x14ac:dyDescent="0.25">
      <c r="D242" t="str">
        <f t="shared" si="36"/>
        <v/>
      </c>
      <c r="E242" t="str">
        <f t="shared" si="37"/>
        <v/>
      </c>
      <c r="F242" s="2" t="str">
        <f t="shared" si="38"/>
        <v/>
      </c>
      <c r="G242" t="str">
        <f t="shared" si="39"/>
        <v/>
      </c>
    </row>
    <row r="243" spans="4:7" x14ac:dyDescent="0.25">
      <c r="D243" t="str">
        <f t="shared" si="36"/>
        <v/>
      </c>
      <c r="E243" t="str">
        <f t="shared" si="37"/>
        <v/>
      </c>
      <c r="F243" s="2" t="str">
        <f t="shared" si="38"/>
        <v/>
      </c>
      <c r="G243" t="str">
        <f t="shared" si="39"/>
        <v/>
      </c>
    </row>
    <row r="244" spans="4:7" x14ac:dyDescent="0.25">
      <c r="D244" t="str">
        <f t="shared" si="36"/>
        <v/>
      </c>
      <c r="E244" t="str">
        <f t="shared" si="37"/>
        <v/>
      </c>
      <c r="F244" s="2" t="str">
        <f t="shared" si="38"/>
        <v/>
      </c>
      <c r="G244" t="str">
        <f t="shared" si="39"/>
        <v/>
      </c>
    </row>
    <row r="245" spans="4:7" x14ac:dyDescent="0.25">
      <c r="D245" t="str">
        <f t="shared" si="36"/>
        <v/>
      </c>
      <c r="E245" t="str">
        <f t="shared" si="37"/>
        <v/>
      </c>
      <c r="F245" s="2" t="str">
        <f t="shared" si="38"/>
        <v/>
      </c>
      <c r="G245" t="str">
        <f t="shared" si="39"/>
        <v/>
      </c>
    </row>
    <row r="246" spans="4:7" x14ac:dyDescent="0.25">
      <c r="D246" t="str">
        <f t="shared" si="36"/>
        <v/>
      </c>
      <c r="E246" t="str">
        <f t="shared" si="37"/>
        <v/>
      </c>
      <c r="F246" s="2" t="str">
        <f t="shared" si="38"/>
        <v/>
      </c>
      <c r="G246" t="str">
        <f t="shared" si="39"/>
        <v/>
      </c>
    </row>
    <row r="247" spans="4:7" x14ac:dyDescent="0.25">
      <c r="D247" t="str">
        <f t="shared" si="36"/>
        <v/>
      </c>
      <c r="E247" t="str">
        <f t="shared" si="37"/>
        <v/>
      </c>
      <c r="F247" s="2" t="str">
        <f t="shared" si="38"/>
        <v/>
      </c>
      <c r="G247" t="str">
        <f t="shared" si="39"/>
        <v/>
      </c>
    </row>
    <row r="248" spans="4:7" x14ac:dyDescent="0.25">
      <c r="D248" t="str">
        <f t="shared" si="36"/>
        <v/>
      </c>
      <c r="E248" t="str">
        <f t="shared" si="37"/>
        <v/>
      </c>
      <c r="F248" s="2" t="str">
        <f t="shared" si="38"/>
        <v/>
      </c>
      <c r="G248" t="str">
        <f t="shared" si="39"/>
        <v/>
      </c>
    </row>
    <row r="249" spans="4:7" x14ac:dyDescent="0.25">
      <c r="D249" t="str">
        <f t="shared" si="36"/>
        <v/>
      </c>
      <c r="E249" t="str">
        <f t="shared" si="37"/>
        <v/>
      </c>
      <c r="F249" s="2" t="str">
        <f t="shared" si="38"/>
        <v/>
      </c>
      <c r="G249" t="str">
        <f t="shared" si="39"/>
        <v/>
      </c>
    </row>
    <row r="250" spans="4:7" x14ac:dyDescent="0.25">
      <c r="D250" t="str">
        <f t="shared" si="36"/>
        <v/>
      </c>
      <c r="E250" t="str">
        <f t="shared" si="37"/>
        <v/>
      </c>
      <c r="F250" s="2" t="str">
        <f t="shared" si="38"/>
        <v/>
      </c>
      <c r="G250" t="str">
        <f t="shared" si="39"/>
        <v/>
      </c>
    </row>
    <row r="251" spans="4:7" x14ac:dyDescent="0.25">
      <c r="D251" t="str">
        <f t="shared" si="36"/>
        <v/>
      </c>
      <c r="E251" t="str">
        <f t="shared" si="37"/>
        <v/>
      </c>
      <c r="F251" s="2" t="str">
        <f t="shared" si="38"/>
        <v/>
      </c>
      <c r="G251" t="str">
        <f t="shared" si="39"/>
        <v/>
      </c>
    </row>
    <row r="252" spans="4:7" x14ac:dyDescent="0.25">
      <c r="D252" t="str">
        <f t="shared" si="36"/>
        <v/>
      </c>
      <c r="E252" t="str">
        <f t="shared" si="37"/>
        <v/>
      </c>
      <c r="F252" s="2" t="str">
        <f t="shared" si="38"/>
        <v/>
      </c>
      <c r="G252" t="str">
        <f t="shared" si="39"/>
        <v/>
      </c>
    </row>
    <row r="253" spans="4:7" x14ac:dyDescent="0.25">
      <c r="D253" t="str">
        <f t="shared" si="36"/>
        <v/>
      </c>
      <c r="E253" t="str">
        <f t="shared" si="37"/>
        <v/>
      </c>
      <c r="F253" s="2" t="str">
        <f t="shared" si="38"/>
        <v/>
      </c>
      <c r="G253" t="str">
        <f t="shared" si="39"/>
        <v/>
      </c>
    </row>
    <row r="254" spans="4:7" x14ac:dyDescent="0.25">
      <c r="D254" t="str">
        <f t="shared" si="36"/>
        <v/>
      </c>
      <c r="E254" t="str">
        <f t="shared" si="37"/>
        <v/>
      </c>
      <c r="F254" s="2" t="str">
        <f t="shared" si="38"/>
        <v/>
      </c>
      <c r="G254" t="str">
        <f t="shared" si="39"/>
        <v/>
      </c>
    </row>
    <row r="255" spans="4:7" x14ac:dyDescent="0.25">
      <c r="D255" t="str">
        <f t="shared" si="36"/>
        <v/>
      </c>
      <c r="E255" t="str">
        <f t="shared" si="37"/>
        <v/>
      </c>
      <c r="F255" s="2" t="str">
        <f t="shared" si="38"/>
        <v/>
      </c>
      <c r="G255" t="str">
        <f t="shared" si="39"/>
        <v/>
      </c>
    </row>
    <row r="256" spans="4:7" x14ac:dyDescent="0.25">
      <c r="D256" t="str">
        <f t="shared" si="36"/>
        <v/>
      </c>
      <c r="E256" t="str">
        <f t="shared" si="37"/>
        <v/>
      </c>
      <c r="F256" s="2" t="str">
        <f t="shared" si="38"/>
        <v/>
      </c>
      <c r="G256" t="str">
        <f t="shared" si="39"/>
        <v/>
      </c>
    </row>
    <row r="257" spans="4:7" x14ac:dyDescent="0.25">
      <c r="D257" t="str">
        <f t="shared" si="36"/>
        <v/>
      </c>
      <c r="E257" t="str">
        <f t="shared" si="37"/>
        <v/>
      </c>
      <c r="F257" s="2" t="str">
        <f t="shared" si="38"/>
        <v/>
      </c>
      <c r="G257" t="str">
        <f t="shared" si="39"/>
        <v/>
      </c>
    </row>
    <row r="258" spans="4:7" x14ac:dyDescent="0.25">
      <c r="D258" t="str">
        <f t="shared" si="36"/>
        <v/>
      </c>
      <c r="E258" t="str">
        <f t="shared" si="37"/>
        <v/>
      </c>
      <c r="F258" s="2" t="str">
        <f t="shared" si="38"/>
        <v/>
      </c>
      <c r="G258" t="str">
        <f t="shared" si="39"/>
        <v/>
      </c>
    </row>
    <row r="259" spans="4:7" x14ac:dyDescent="0.25">
      <c r="D259" t="str">
        <f t="shared" si="36"/>
        <v/>
      </c>
      <c r="E259" t="str">
        <f t="shared" si="37"/>
        <v/>
      </c>
      <c r="F259" s="2" t="str">
        <f t="shared" si="38"/>
        <v/>
      </c>
      <c r="G259" t="str">
        <f t="shared" si="39"/>
        <v/>
      </c>
    </row>
    <row r="260" spans="4:7" x14ac:dyDescent="0.25">
      <c r="D260" t="str">
        <f t="shared" si="36"/>
        <v/>
      </c>
      <c r="E260" t="str">
        <f t="shared" si="37"/>
        <v/>
      </c>
      <c r="F260" s="2" t="str">
        <f t="shared" si="38"/>
        <v/>
      </c>
      <c r="G260" t="str">
        <f t="shared" si="39"/>
        <v/>
      </c>
    </row>
    <row r="261" spans="4:7" x14ac:dyDescent="0.25">
      <c r="D261" t="str">
        <f t="shared" si="36"/>
        <v/>
      </c>
      <c r="E261" t="str">
        <f t="shared" si="37"/>
        <v/>
      </c>
      <c r="F261" s="2" t="str">
        <f t="shared" si="38"/>
        <v/>
      </c>
      <c r="G261" t="str">
        <f t="shared" si="39"/>
        <v/>
      </c>
    </row>
    <row r="262" spans="4:7" x14ac:dyDescent="0.25">
      <c r="D262" t="str">
        <f t="shared" si="36"/>
        <v/>
      </c>
      <c r="E262" t="str">
        <f t="shared" si="37"/>
        <v/>
      </c>
      <c r="F262" s="2" t="str">
        <f t="shared" si="38"/>
        <v/>
      </c>
      <c r="G262" t="str">
        <f t="shared" si="39"/>
        <v/>
      </c>
    </row>
    <row r="263" spans="4:7" x14ac:dyDescent="0.25">
      <c r="D263" t="str">
        <f t="shared" si="36"/>
        <v/>
      </c>
      <c r="E263" t="str">
        <f t="shared" si="37"/>
        <v/>
      </c>
      <c r="F263" s="2" t="str">
        <f t="shared" si="38"/>
        <v/>
      </c>
      <c r="G263" t="str">
        <f t="shared" si="39"/>
        <v/>
      </c>
    </row>
    <row r="264" spans="4:7" x14ac:dyDescent="0.25">
      <c r="D264" t="str">
        <f t="shared" si="36"/>
        <v/>
      </c>
      <c r="E264" t="str">
        <f t="shared" si="37"/>
        <v/>
      </c>
      <c r="F264" s="2" t="str">
        <f t="shared" si="38"/>
        <v/>
      </c>
      <c r="G264" t="str">
        <f t="shared" si="39"/>
        <v/>
      </c>
    </row>
    <row r="265" spans="4:7" x14ac:dyDescent="0.25">
      <c r="D265" t="str">
        <f t="shared" si="36"/>
        <v/>
      </c>
      <c r="E265" t="str">
        <f t="shared" si="37"/>
        <v/>
      </c>
      <c r="F265" s="2" t="str">
        <f t="shared" si="38"/>
        <v/>
      </c>
      <c r="G265" t="str">
        <f t="shared" si="39"/>
        <v/>
      </c>
    </row>
    <row r="266" spans="4:7" x14ac:dyDescent="0.25">
      <c r="D266" t="str">
        <f t="shared" si="36"/>
        <v/>
      </c>
      <c r="E266" t="str">
        <f t="shared" si="37"/>
        <v/>
      </c>
      <c r="F266" s="2" t="str">
        <f t="shared" si="38"/>
        <v/>
      </c>
      <c r="G266" t="str">
        <f t="shared" si="39"/>
        <v/>
      </c>
    </row>
    <row r="267" spans="4:7" x14ac:dyDescent="0.25">
      <c r="D267" t="str">
        <f t="shared" si="36"/>
        <v/>
      </c>
      <c r="E267" t="str">
        <f t="shared" si="37"/>
        <v/>
      </c>
      <c r="F267" s="2" t="str">
        <f t="shared" si="38"/>
        <v/>
      </c>
      <c r="G267" t="str">
        <f t="shared" si="39"/>
        <v/>
      </c>
    </row>
    <row r="268" spans="4:7" x14ac:dyDescent="0.25">
      <c r="D268" t="str">
        <f t="shared" si="36"/>
        <v/>
      </c>
      <c r="E268" t="str">
        <f t="shared" si="37"/>
        <v/>
      </c>
      <c r="F268" s="2" t="str">
        <f t="shared" si="38"/>
        <v/>
      </c>
      <c r="G268" t="str">
        <f t="shared" si="39"/>
        <v/>
      </c>
    </row>
    <row r="269" spans="4:7" x14ac:dyDescent="0.25">
      <c r="D269" t="str">
        <f t="shared" ref="D269:D332" si="40">IF(ISBLANK(C269),"",VLOOKUP(C269,Entry,2,FALSE))</f>
        <v/>
      </c>
      <c r="E269" t="str">
        <f t="shared" ref="E269:E332" si="41">IF(ISBLANK(C269),"",VLOOKUP(C269,Entry,3,FALSE))</f>
        <v/>
      </c>
      <c r="F269" s="2" t="str">
        <f t="shared" ref="F269:F332" si="42">IF(ISBLANK(C269),"",VLOOKUP(C269,Entry,4,FALSE))</f>
        <v/>
      </c>
      <c r="G269" t="str">
        <f t="shared" ref="G269:G332" si="43">IF(ISBLANK(C269),"",VLOOKUP(C269,Entry,7,FALSE))</f>
        <v/>
      </c>
    </row>
    <row r="270" spans="4:7" x14ac:dyDescent="0.25">
      <c r="D270" t="str">
        <f t="shared" si="40"/>
        <v/>
      </c>
      <c r="E270" t="str">
        <f t="shared" si="41"/>
        <v/>
      </c>
      <c r="F270" s="2" t="str">
        <f t="shared" si="42"/>
        <v/>
      </c>
      <c r="G270" t="str">
        <f t="shared" si="43"/>
        <v/>
      </c>
    </row>
    <row r="271" spans="4:7" x14ac:dyDescent="0.25">
      <c r="D271" t="str">
        <f t="shared" si="40"/>
        <v/>
      </c>
      <c r="E271" t="str">
        <f t="shared" si="41"/>
        <v/>
      </c>
      <c r="F271" s="2" t="str">
        <f t="shared" si="42"/>
        <v/>
      </c>
      <c r="G271" t="str">
        <f t="shared" si="43"/>
        <v/>
      </c>
    </row>
    <row r="272" spans="4:7" x14ac:dyDescent="0.25">
      <c r="D272" t="str">
        <f t="shared" si="40"/>
        <v/>
      </c>
      <c r="E272" t="str">
        <f t="shared" si="41"/>
        <v/>
      </c>
      <c r="F272" s="2" t="str">
        <f t="shared" si="42"/>
        <v/>
      </c>
      <c r="G272" t="str">
        <f t="shared" si="43"/>
        <v/>
      </c>
    </row>
    <row r="273" spans="4:7" x14ac:dyDescent="0.25">
      <c r="D273" t="str">
        <f t="shared" si="40"/>
        <v/>
      </c>
      <c r="E273" t="str">
        <f t="shared" si="41"/>
        <v/>
      </c>
      <c r="F273" s="2" t="str">
        <f t="shared" si="42"/>
        <v/>
      </c>
      <c r="G273" t="str">
        <f t="shared" si="43"/>
        <v/>
      </c>
    </row>
    <row r="274" spans="4:7" x14ac:dyDescent="0.25">
      <c r="D274" t="str">
        <f t="shared" si="40"/>
        <v/>
      </c>
      <c r="E274" t="str">
        <f t="shared" si="41"/>
        <v/>
      </c>
      <c r="F274" s="2" t="str">
        <f t="shared" si="42"/>
        <v/>
      </c>
      <c r="G274" t="str">
        <f t="shared" si="43"/>
        <v/>
      </c>
    </row>
    <row r="275" spans="4:7" x14ac:dyDescent="0.25">
      <c r="D275" t="str">
        <f t="shared" si="40"/>
        <v/>
      </c>
      <c r="E275" t="str">
        <f t="shared" si="41"/>
        <v/>
      </c>
      <c r="F275" s="2" t="str">
        <f t="shared" si="42"/>
        <v/>
      </c>
      <c r="G275" t="str">
        <f t="shared" si="43"/>
        <v/>
      </c>
    </row>
    <row r="276" spans="4:7" x14ac:dyDescent="0.25">
      <c r="D276" t="str">
        <f t="shared" si="40"/>
        <v/>
      </c>
      <c r="E276" t="str">
        <f t="shared" si="41"/>
        <v/>
      </c>
      <c r="F276" s="2" t="str">
        <f t="shared" si="42"/>
        <v/>
      </c>
      <c r="G276" t="str">
        <f t="shared" si="43"/>
        <v/>
      </c>
    </row>
    <row r="277" spans="4:7" x14ac:dyDescent="0.25">
      <c r="D277" t="str">
        <f t="shared" si="40"/>
        <v/>
      </c>
      <c r="E277" t="str">
        <f t="shared" si="41"/>
        <v/>
      </c>
      <c r="F277" s="2" t="str">
        <f t="shared" si="42"/>
        <v/>
      </c>
      <c r="G277" t="str">
        <f t="shared" si="43"/>
        <v/>
      </c>
    </row>
    <row r="278" spans="4:7" x14ac:dyDescent="0.25">
      <c r="D278" t="str">
        <f t="shared" si="40"/>
        <v/>
      </c>
      <c r="E278" t="str">
        <f t="shared" si="41"/>
        <v/>
      </c>
      <c r="F278" s="2" t="str">
        <f t="shared" si="42"/>
        <v/>
      </c>
      <c r="G278" t="str">
        <f t="shared" si="43"/>
        <v/>
      </c>
    </row>
    <row r="279" spans="4:7" x14ac:dyDescent="0.25">
      <c r="D279" t="str">
        <f t="shared" si="40"/>
        <v/>
      </c>
      <c r="E279" t="str">
        <f t="shared" si="41"/>
        <v/>
      </c>
      <c r="F279" s="2" t="str">
        <f t="shared" si="42"/>
        <v/>
      </c>
      <c r="G279" t="str">
        <f t="shared" si="43"/>
        <v/>
      </c>
    </row>
    <row r="280" spans="4:7" x14ac:dyDescent="0.25">
      <c r="D280" t="str">
        <f t="shared" si="40"/>
        <v/>
      </c>
      <c r="E280" t="str">
        <f t="shared" si="41"/>
        <v/>
      </c>
      <c r="F280" s="2" t="str">
        <f t="shared" si="42"/>
        <v/>
      </c>
      <c r="G280" t="str">
        <f t="shared" si="43"/>
        <v/>
      </c>
    </row>
    <row r="281" spans="4:7" x14ac:dyDescent="0.25">
      <c r="D281" t="str">
        <f t="shared" si="40"/>
        <v/>
      </c>
      <c r="E281" t="str">
        <f t="shared" si="41"/>
        <v/>
      </c>
      <c r="F281" s="2" t="str">
        <f t="shared" si="42"/>
        <v/>
      </c>
      <c r="G281" t="str">
        <f t="shared" si="43"/>
        <v/>
      </c>
    </row>
    <row r="282" spans="4:7" x14ac:dyDescent="0.25">
      <c r="D282" t="str">
        <f t="shared" si="40"/>
        <v/>
      </c>
      <c r="E282" t="str">
        <f t="shared" si="41"/>
        <v/>
      </c>
      <c r="F282" s="2" t="str">
        <f t="shared" si="42"/>
        <v/>
      </c>
      <c r="G282" t="str">
        <f t="shared" si="43"/>
        <v/>
      </c>
    </row>
    <row r="283" spans="4:7" x14ac:dyDescent="0.25">
      <c r="D283" t="str">
        <f t="shared" si="40"/>
        <v/>
      </c>
      <c r="E283" t="str">
        <f t="shared" si="41"/>
        <v/>
      </c>
      <c r="F283" s="2" t="str">
        <f t="shared" si="42"/>
        <v/>
      </c>
      <c r="G283" t="str">
        <f t="shared" si="43"/>
        <v/>
      </c>
    </row>
    <row r="284" spans="4:7" x14ac:dyDescent="0.25">
      <c r="D284" t="str">
        <f t="shared" si="40"/>
        <v/>
      </c>
      <c r="E284" t="str">
        <f t="shared" si="41"/>
        <v/>
      </c>
      <c r="F284" s="2" t="str">
        <f t="shared" si="42"/>
        <v/>
      </c>
      <c r="G284" t="str">
        <f t="shared" si="43"/>
        <v/>
      </c>
    </row>
    <row r="285" spans="4:7" x14ac:dyDescent="0.25">
      <c r="D285" t="str">
        <f t="shared" si="40"/>
        <v/>
      </c>
      <c r="E285" t="str">
        <f t="shared" si="41"/>
        <v/>
      </c>
      <c r="F285" s="2" t="str">
        <f t="shared" si="42"/>
        <v/>
      </c>
      <c r="G285" t="str">
        <f t="shared" si="43"/>
        <v/>
      </c>
    </row>
    <row r="286" spans="4:7" x14ac:dyDescent="0.25">
      <c r="D286" t="str">
        <f t="shared" si="40"/>
        <v/>
      </c>
      <c r="E286" t="str">
        <f t="shared" si="41"/>
        <v/>
      </c>
      <c r="F286" s="2" t="str">
        <f t="shared" si="42"/>
        <v/>
      </c>
      <c r="G286" t="str">
        <f t="shared" si="43"/>
        <v/>
      </c>
    </row>
    <row r="287" spans="4:7" x14ac:dyDescent="0.25">
      <c r="D287" t="str">
        <f t="shared" si="40"/>
        <v/>
      </c>
      <c r="E287" t="str">
        <f t="shared" si="41"/>
        <v/>
      </c>
      <c r="F287" s="2" t="str">
        <f t="shared" si="42"/>
        <v/>
      </c>
      <c r="G287" t="str">
        <f t="shared" si="43"/>
        <v/>
      </c>
    </row>
    <row r="288" spans="4:7" x14ac:dyDescent="0.25">
      <c r="D288" t="str">
        <f t="shared" si="40"/>
        <v/>
      </c>
      <c r="E288" t="str">
        <f t="shared" si="41"/>
        <v/>
      </c>
      <c r="F288" s="2" t="str">
        <f t="shared" si="42"/>
        <v/>
      </c>
      <c r="G288" t="str">
        <f t="shared" si="43"/>
        <v/>
      </c>
    </row>
    <row r="289" spans="4:7" x14ac:dyDescent="0.25">
      <c r="D289" t="str">
        <f t="shared" si="40"/>
        <v/>
      </c>
      <c r="E289" t="str">
        <f t="shared" si="41"/>
        <v/>
      </c>
      <c r="F289" s="2" t="str">
        <f t="shared" si="42"/>
        <v/>
      </c>
      <c r="G289" t="str">
        <f t="shared" si="43"/>
        <v/>
      </c>
    </row>
    <row r="290" spans="4:7" x14ac:dyDescent="0.25">
      <c r="D290" t="str">
        <f t="shared" si="40"/>
        <v/>
      </c>
      <c r="E290" t="str">
        <f t="shared" si="41"/>
        <v/>
      </c>
      <c r="F290" s="2" t="str">
        <f t="shared" si="42"/>
        <v/>
      </c>
      <c r="G290" t="str">
        <f t="shared" si="43"/>
        <v/>
      </c>
    </row>
    <row r="291" spans="4:7" x14ac:dyDescent="0.25">
      <c r="D291" t="str">
        <f t="shared" si="40"/>
        <v/>
      </c>
      <c r="E291" t="str">
        <f t="shared" si="41"/>
        <v/>
      </c>
      <c r="F291" s="2" t="str">
        <f t="shared" si="42"/>
        <v/>
      </c>
      <c r="G291" t="str">
        <f t="shared" si="43"/>
        <v/>
      </c>
    </row>
    <row r="292" spans="4:7" x14ac:dyDescent="0.25">
      <c r="D292" t="str">
        <f t="shared" si="40"/>
        <v/>
      </c>
      <c r="E292" t="str">
        <f t="shared" si="41"/>
        <v/>
      </c>
      <c r="F292" s="2" t="str">
        <f t="shared" si="42"/>
        <v/>
      </c>
      <c r="G292" t="str">
        <f t="shared" si="43"/>
        <v/>
      </c>
    </row>
    <row r="293" spans="4:7" x14ac:dyDescent="0.25">
      <c r="D293" t="str">
        <f t="shared" si="40"/>
        <v/>
      </c>
      <c r="E293" t="str">
        <f t="shared" si="41"/>
        <v/>
      </c>
      <c r="F293" s="2" t="str">
        <f t="shared" si="42"/>
        <v/>
      </c>
      <c r="G293" t="str">
        <f t="shared" si="43"/>
        <v/>
      </c>
    </row>
    <row r="294" spans="4:7" x14ac:dyDescent="0.25">
      <c r="D294" t="str">
        <f t="shared" si="40"/>
        <v/>
      </c>
      <c r="E294" t="str">
        <f t="shared" si="41"/>
        <v/>
      </c>
      <c r="F294" s="2" t="str">
        <f t="shared" si="42"/>
        <v/>
      </c>
      <c r="G294" t="str">
        <f t="shared" si="43"/>
        <v/>
      </c>
    </row>
    <row r="295" spans="4:7" x14ac:dyDescent="0.25">
      <c r="D295" t="str">
        <f t="shared" si="40"/>
        <v/>
      </c>
      <c r="E295" t="str">
        <f t="shared" si="41"/>
        <v/>
      </c>
      <c r="F295" s="2" t="str">
        <f t="shared" si="42"/>
        <v/>
      </c>
      <c r="G295" t="str">
        <f t="shared" si="43"/>
        <v/>
      </c>
    </row>
    <row r="296" spans="4:7" x14ac:dyDescent="0.25">
      <c r="D296" t="str">
        <f t="shared" si="40"/>
        <v/>
      </c>
      <c r="E296" t="str">
        <f t="shared" si="41"/>
        <v/>
      </c>
      <c r="F296" s="2" t="str">
        <f t="shared" si="42"/>
        <v/>
      </c>
      <c r="G296" t="str">
        <f t="shared" si="43"/>
        <v/>
      </c>
    </row>
    <row r="297" spans="4:7" x14ac:dyDescent="0.25">
      <c r="D297" t="str">
        <f t="shared" si="40"/>
        <v/>
      </c>
      <c r="E297" t="str">
        <f t="shared" si="41"/>
        <v/>
      </c>
      <c r="F297" s="2" t="str">
        <f t="shared" si="42"/>
        <v/>
      </c>
      <c r="G297" t="str">
        <f t="shared" si="43"/>
        <v/>
      </c>
    </row>
    <row r="298" spans="4:7" x14ac:dyDescent="0.25">
      <c r="D298" t="str">
        <f t="shared" si="40"/>
        <v/>
      </c>
      <c r="E298" t="str">
        <f t="shared" si="41"/>
        <v/>
      </c>
      <c r="F298" s="2" t="str">
        <f t="shared" si="42"/>
        <v/>
      </c>
      <c r="G298" t="str">
        <f t="shared" si="43"/>
        <v/>
      </c>
    </row>
    <row r="299" spans="4:7" x14ac:dyDescent="0.25">
      <c r="D299" t="str">
        <f t="shared" si="40"/>
        <v/>
      </c>
      <c r="E299" t="str">
        <f t="shared" si="41"/>
        <v/>
      </c>
      <c r="F299" s="2" t="str">
        <f t="shared" si="42"/>
        <v/>
      </c>
      <c r="G299" t="str">
        <f t="shared" si="43"/>
        <v/>
      </c>
    </row>
    <row r="300" spans="4:7" x14ac:dyDescent="0.25">
      <c r="D300" t="str">
        <f t="shared" si="40"/>
        <v/>
      </c>
      <c r="E300" t="str">
        <f t="shared" si="41"/>
        <v/>
      </c>
      <c r="F300" s="2" t="str">
        <f t="shared" si="42"/>
        <v/>
      </c>
      <c r="G300" t="str">
        <f t="shared" si="43"/>
        <v/>
      </c>
    </row>
    <row r="301" spans="4:7" x14ac:dyDescent="0.25">
      <c r="D301" t="str">
        <f t="shared" si="40"/>
        <v/>
      </c>
      <c r="E301" t="str">
        <f t="shared" si="41"/>
        <v/>
      </c>
      <c r="F301" s="2" t="str">
        <f t="shared" si="42"/>
        <v/>
      </c>
      <c r="G301" t="str">
        <f t="shared" si="43"/>
        <v/>
      </c>
    </row>
    <row r="302" spans="4:7" x14ac:dyDescent="0.25">
      <c r="D302" t="str">
        <f t="shared" si="40"/>
        <v/>
      </c>
      <c r="E302" t="str">
        <f t="shared" si="41"/>
        <v/>
      </c>
      <c r="F302" s="2" t="str">
        <f t="shared" si="42"/>
        <v/>
      </c>
      <c r="G302" t="str">
        <f t="shared" si="43"/>
        <v/>
      </c>
    </row>
    <row r="303" spans="4:7" x14ac:dyDescent="0.25">
      <c r="D303" t="str">
        <f t="shared" si="40"/>
        <v/>
      </c>
      <c r="E303" t="str">
        <f t="shared" si="41"/>
        <v/>
      </c>
      <c r="F303" s="2" t="str">
        <f t="shared" si="42"/>
        <v/>
      </c>
      <c r="G303" t="str">
        <f t="shared" si="43"/>
        <v/>
      </c>
    </row>
    <row r="304" spans="4:7" x14ac:dyDescent="0.25">
      <c r="D304" t="str">
        <f t="shared" si="40"/>
        <v/>
      </c>
      <c r="E304" t="str">
        <f t="shared" si="41"/>
        <v/>
      </c>
      <c r="F304" s="2" t="str">
        <f t="shared" si="42"/>
        <v/>
      </c>
      <c r="G304" t="str">
        <f t="shared" si="43"/>
        <v/>
      </c>
    </row>
    <row r="305" spans="4:7" x14ac:dyDescent="0.25">
      <c r="D305" t="str">
        <f t="shared" si="40"/>
        <v/>
      </c>
      <c r="E305" t="str">
        <f t="shared" si="41"/>
        <v/>
      </c>
      <c r="F305" s="2" t="str">
        <f t="shared" si="42"/>
        <v/>
      </c>
      <c r="G305" t="str">
        <f t="shared" si="43"/>
        <v/>
      </c>
    </row>
    <row r="306" spans="4:7" x14ac:dyDescent="0.25">
      <c r="D306" t="str">
        <f t="shared" si="40"/>
        <v/>
      </c>
      <c r="E306" t="str">
        <f t="shared" si="41"/>
        <v/>
      </c>
      <c r="F306" s="2" t="str">
        <f t="shared" si="42"/>
        <v/>
      </c>
      <c r="G306" t="str">
        <f t="shared" si="43"/>
        <v/>
      </c>
    </row>
    <row r="307" spans="4:7" x14ac:dyDescent="0.25">
      <c r="D307" t="str">
        <f t="shared" si="40"/>
        <v/>
      </c>
      <c r="E307" t="str">
        <f t="shared" si="41"/>
        <v/>
      </c>
      <c r="F307" s="2" t="str">
        <f t="shared" si="42"/>
        <v/>
      </c>
      <c r="G307" t="str">
        <f t="shared" si="43"/>
        <v/>
      </c>
    </row>
    <row r="308" spans="4:7" x14ac:dyDescent="0.25">
      <c r="D308" t="str">
        <f t="shared" si="40"/>
        <v/>
      </c>
      <c r="E308" t="str">
        <f t="shared" si="41"/>
        <v/>
      </c>
      <c r="F308" s="2" t="str">
        <f t="shared" si="42"/>
        <v/>
      </c>
      <c r="G308" t="str">
        <f t="shared" si="43"/>
        <v/>
      </c>
    </row>
    <row r="309" spans="4:7" x14ac:dyDescent="0.25">
      <c r="D309" t="str">
        <f t="shared" si="40"/>
        <v/>
      </c>
      <c r="E309" t="str">
        <f t="shared" si="41"/>
        <v/>
      </c>
      <c r="F309" s="2" t="str">
        <f t="shared" si="42"/>
        <v/>
      </c>
      <c r="G309" t="str">
        <f t="shared" si="43"/>
        <v/>
      </c>
    </row>
    <row r="310" spans="4:7" x14ac:dyDescent="0.25">
      <c r="D310" t="str">
        <f t="shared" si="40"/>
        <v/>
      </c>
      <c r="E310" t="str">
        <f t="shared" si="41"/>
        <v/>
      </c>
      <c r="F310" s="2" t="str">
        <f t="shared" si="42"/>
        <v/>
      </c>
      <c r="G310" t="str">
        <f t="shared" si="43"/>
        <v/>
      </c>
    </row>
    <row r="311" spans="4:7" x14ac:dyDescent="0.25">
      <c r="D311" t="str">
        <f t="shared" si="40"/>
        <v/>
      </c>
      <c r="E311" t="str">
        <f t="shared" si="41"/>
        <v/>
      </c>
      <c r="F311" s="2" t="str">
        <f t="shared" si="42"/>
        <v/>
      </c>
      <c r="G311" t="str">
        <f t="shared" si="43"/>
        <v/>
      </c>
    </row>
    <row r="312" spans="4:7" x14ac:dyDescent="0.25">
      <c r="D312" t="str">
        <f t="shared" si="40"/>
        <v/>
      </c>
      <c r="E312" t="str">
        <f t="shared" si="41"/>
        <v/>
      </c>
      <c r="F312" s="2" t="str">
        <f t="shared" si="42"/>
        <v/>
      </c>
      <c r="G312" t="str">
        <f t="shared" si="43"/>
        <v/>
      </c>
    </row>
    <row r="313" spans="4:7" x14ac:dyDescent="0.25">
      <c r="D313" t="str">
        <f t="shared" si="40"/>
        <v/>
      </c>
      <c r="E313" t="str">
        <f t="shared" si="41"/>
        <v/>
      </c>
      <c r="F313" s="2" t="str">
        <f t="shared" si="42"/>
        <v/>
      </c>
      <c r="G313" t="str">
        <f t="shared" si="43"/>
        <v/>
      </c>
    </row>
    <row r="314" spans="4:7" x14ac:dyDescent="0.25">
      <c r="D314" t="str">
        <f t="shared" si="40"/>
        <v/>
      </c>
      <c r="E314" t="str">
        <f t="shared" si="41"/>
        <v/>
      </c>
      <c r="F314" s="2" t="str">
        <f t="shared" si="42"/>
        <v/>
      </c>
      <c r="G314" t="str">
        <f t="shared" si="43"/>
        <v/>
      </c>
    </row>
    <row r="315" spans="4:7" x14ac:dyDescent="0.25">
      <c r="D315" t="str">
        <f t="shared" si="40"/>
        <v/>
      </c>
      <c r="E315" t="str">
        <f t="shared" si="41"/>
        <v/>
      </c>
      <c r="F315" s="2" t="str">
        <f t="shared" si="42"/>
        <v/>
      </c>
      <c r="G315" t="str">
        <f t="shared" si="43"/>
        <v/>
      </c>
    </row>
    <row r="316" spans="4:7" x14ac:dyDescent="0.25">
      <c r="D316" t="str">
        <f t="shared" si="40"/>
        <v/>
      </c>
      <c r="E316" t="str">
        <f t="shared" si="41"/>
        <v/>
      </c>
      <c r="F316" s="2" t="str">
        <f t="shared" si="42"/>
        <v/>
      </c>
      <c r="G316" t="str">
        <f t="shared" si="43"/>
        <v/>
      </c>
    </row>
    <row r="317" spans="4:7" x14ac:dyDescent="0.25">
      <c r="D317" t="str">
        <f t="shared" si="40"/>
        <v/>
      </c>
      <c r="E317" t="str">
        <f t="shared" si="41"/>
        <v/>
      </c>
      <c r="F317" s="2" t="str">
        <f t="shared" si="42"/>
        <v/>
      </c>
      <c r="G317" t="str">
        <f t="shared" si="43"/>
        <v/>
      </c>
    </row>
    <row r="318" spans="4:7" x14ac:dyDescent="0.25">
      <c r="D318" t="str">
        <f t="shared" si="40"/>
        <v/>
      </c>
      <c r="E318" t="str">
        <f t="shared" si="41"/>
        <v/>
      </c>
      <c r="F318" s="2" t="str">
        <f t="shared" si="42"/>
        <v/>
      </c>
      <c r="G318" t="str">
        <f t="shared" si="43"/>
        <v/>
      </c>
    </row>
    <row r="319" spans="4:7" x14ac:dyDescent="0.25">
      <c r="D319" t="str">
        <f t="shared" si="40"/>
        <v/>
      </c>
      <c r="E319" t="str">
        <f t="shared" si="41"/>
        <v/>
      </c>
      <c r="F319" s="2" t="str">
        <f t="shared" si="42"/>
        <v/>
      </c>
      <c r="G319" t="str">
        <f t="shared" si="43"/>
        <v/>
      </c>
    </row>
    <row r="320" spans="4:7" x14ac:dyDescent="0.25">
      <c r="D320" t="str">
        <f t="shared" si="40"/>
        <v/>
      </c>
      <c r="E320" t="str">
        <f t="shared" si="41"/>
        <v/>
      </c>
      <c r="F320" s="2" t="str">
        <f t="shared" si="42"/>
        <v/>
      </c>
      <c r="G320" t="str">
        <f t="shared" si="43"/>
        <v/>
      </c>
    </row>
    <row r="321" spans="4:7" x14ac:dyDescent="0.25">
      <c r="D321" t="str">
        <f t="shared" si="40"/>
        <v/>
      </c>
      <c r="E321" t="str">
        <f t="shared" si="41"/>
        <v/>
      </c>
      <c r="F321" s="2" t="str">
        <f t="shared" si="42"/>
        <v/>
      </c>
      <c r="G321" t="str">
        <f t="shared" si="43"/>
        <v/>
      </c>
    </row>
    <row r="322" spans="4:7" x14ac:dyDescent="0.25">
      <c r="D322" t="str">
        <f t="shared" si="40"/>
        <v/>
      </c>
      <c r="E322" t="str">
        <f t="shared" si="41"/>
        <v/>
      </c>
      <c r="F322" s="2" t="str">
        <f t="shared" si="42"/>
        <v/>
      </c>
      <c r="G322" t="str">
        <f t="shared" si="43"/>
        <v/>
      </c>
    </row>
    <row r="323" spans="4:7" x14ac:dyDescent="0.25">
      <c r="D323" t="str">
        <f t="shared" si="40"/>
        <v/>
      </c>
      <c r="E323" t="str">
        <f t="shared" si="41"/>
        <v/>
      </c>
      <c r="F323" s="2" t="str">
        <f t="shared" si="42"/>
        <v/>
      </c>
      <c r="G323" t="str">
        <f t="shared" si="43"/>
        <v/>
      </c>
    </row>
    <row r="324" spans="4:7" x14ac:dyDescent="0.25">
      <c r="D324" t="str">
        <f t="shared" si="40"/>
        <v/>
      </c>
      <c r="E324" t="str">
        <f t="shared" si="41"/>
        <v/>
      </c>
      <c r="F324" s="2" t="str">
        <f t="shared" si="42"/>
        <v/>
      </c>
      <c r="G324" t="str">
        <f t="shared" si="43"/>
        <v/>
      </c>
    </row>
    <row r="325" spans="4:7" x14ac:dyDescent="0.25">
      <c r="D325" t="str">
        <f t="shared" si="40"/>
        <v/>
      </c>
      <c r="E325" t="str">
        <f t="shared" si="41"/>
        <v/>
      </c>
      <c r="F325" s="2" t="str">
        <f t="shared" si="42"/>
        <v/>
      </c>
      <c r="G325" t="str">
        <f t="shared" si="43"/>
        <v/>
      </c>
    </row>
    <row r="326" spans="4:7" x14ac:dyDescent="0.25">
      <c r="D326" t="str">
        <f t="shared" si="40"/>
        <v/>
      </c>
      <c r="E326" t="str">
        <f t="shared" si="41"/>
        <v/>
      </c>
      <c r="F326" s="2" t="str">
        <f t="shared" si="42"/>
        <v/>
      </c>
      <c r="G326" t="str">
        <f t="shared" si="43"/>
        <v/>
      </c>
    </row>
    <row r="327" spans="4:7" x14ac:dyDescent="0.25">
      <c r="D327" t="str">
        <f t="shared" si="40"/>
        <v/>
      </c>
      <c r="E327" t="str">
        <f t="shared" si="41"/>
        <v/>
      </c>
      <c r="F327" s="2" t="str">
        <f t="shared" si="42"/>
        <v/>
      </c>
      <c r="G327" t="str">
        <f t="shared" si="43"/>
        <v/>
      </c>
    </row>
    <row r="328" spans="4:7" x14ac:dyDescent="0.25">
      <c r="D328" t="str">
        <f t="shared" si="40"/>
        <v/>
      </c>
      <c r="E328" t="str">
        <f t="shared" si="41"/>
        <v/>
      </c>
      <c r="F328" s="2" t="str">
        <f t="shared" si="42"/>
        <v/>
      </c>
      <c r="G328" t="str">
        <f t="shared" si="43"/>
        <v/>
      </c>
    </row>
    <row r="329" spans="4:7" x14ac:dyDescent="0.25">
      <c r="D329" t="str">
        <f t="shared" si="40"/>
        <v/>
      </c>
      <c r="E329" t="str">
        <f t="shared" si="41"/>
        <v/>
      </c>
      <c r="F329" s="2" t="str">
        <f t="shared" si="42"/>
        <v/>
      </c>
      <c r="G329" t="str">
        <f t="shared" si="43"/>
        <v/>
      </c>
    </row>
    <row r="330" spans="4:7" x14ac:dyDescent="0.25">
      <c r="D330" t="str">
        <f t="shared" si="40"/>
        <v/>
      </c>
      <c r="E330" t="str">
        <f t="shared" si="41"/>
        <v/>
      </c>
      <c r="F330" s="2" t="str">
        <f t="shared" si="42"/>
        <v/>
      </c>
      <c r="G330" t="str">
        <f t="shared" si="43"/>
        <v/>
      </c>
    </row>
    <row r="331" spans="4:7" x14ac:dyDescent="0.25">
      <c r="D331" t="str">
        <f t="shared" si="40"/>
        <v/>
      </c>
      <c r="E331" t="str">
        <f t="shared" si="41"/>
        <v/>
      </c>
      <c r="F331" s="2" t="str">
        <f t="shared" si="42"/>
        <v/>
      </c>
      <c r="G331" t="str">
        <f t="shared" si="43"/>
        <v/>
      </c>
    </row>
    <row r="332" spans="4:7" x14ac:dyDescent="0.25">
      <c r="D332" t="str">
        <f t="shared" si="40"/>
        <v/>
      </c>
      <c r="E332" t="str">
        <f t="shared" si="41"/>
        <v/>
      </c>
      <c r="F332" s="2" t="str">
        <f t="shared" si="42"/>
        <v/>
      </c>
      <c r="G332" t="str">
        <f t="shared" si="43"/>
        <v/>
      </c>
    </row>
    <row r="333" spans="4:7" x14ac:dyDescent="0.25">
      <c r="D333" t="str">
        <f t="shared" ref="D333:D396" si="44">IF(ISBLANK(C333),"",VLOOKUP(C333,Entry,2,FALSE))</f>
        <v/>
      </c>
      <c r="E333" t="str">
        <f t="shared" ref="E333:E396" si="45">IF(ISBLANK(C333),"",VLOOKUP(C333,Entry,3,FALSE))</f>
        <v/>
      </c>
      <c r="F333" s="2" t="str">
        <f t="shared" ref="F333:F396" si="46">IF(ISBLANK(C333),"",VLOOKUP(C333,Entry,4,FALSE))</f>
        <v/>
      </c>
      <c r="G333" t="str">
        <f t="shared" ref="G333:G396" si="47">IF(ISBLANK(C333),"",VLOOKUP(C333,Entry,7,FALSE))</f>
        <v/>
      </c>
    </row>
    <row r="334" spans="4:7" x14ac:dyDescent="0.25">
      <c r="D334" t="str">
        <f t="shared" si="44"/>
        <v/>
      </c>
      <c r="E334" t="str">
        <f t="shared" si="45"/>
        <v/>
      </c>
      <c r="F334" s="2" t="str">
        <f t="shared" si="46"/>
        <v/>
      </c>
      <c r="G334" t="str">
        <f t="shared" si="47"/>
        <v/>
      </c>
    </row>
    <row r="335" spans="4:7" x14ac:dyDescent="0.25">
      <c r="D335" t="str">
        <f t="shared" si="44"/>
        <v/>
      </c>
      <c r="E335" t="str">
        <f t="shared" si="45"/>
        <v/>
      </c>
      <c r="F335" s="2" t="str">
        <f t="shared" si="46"/>
        <v/>
      </c>
      <c r="G335" t="str">
        <f t="shared" si="47"/>
        <v/>
      </c>
    </row>
    <row r="336" spans="4:7" x14ac:dyDescent="0.25">
      <c r="D336" t="str">
        <f t="shared" si="44"/>
        <v/>
      </c>
      <c r="E336" t="str">
        <f t="shared" si="45"/>
        <v/>
      </c>
      <c r="F336" s="2" t="str">
        <f t="shared" si="46"/>
        <v/>
      </c>
      <c r="G336" t="str">
        <f t="shared" si="47"/>
        <v/>
      </c>
    </row>
    <row r="337" spans="4:7" x14ac:dyDescent="0.25">
      <c r="D337" t="str">
        <f t="shared" si="44"/>
        <v/>
      </c>
      <c r="E337" t="str">
        <f t="shared" si="45"/>
        <v/>
      </c>
      <c r="F337" s="2" t="str">
        <f t="shared" si="46"/>
        <v/>
      </c>
      <c r="G337" t="str">
        <f t="shared" si="47"/>
        <v/>
      </c>
    </row>
    <row r="338" spans="4:7" x14ac:dyDescent="0.25">
      <c r="D338" t="str">
        <f t="shared" si="44"/>
        <v/>
      </c>
      <c r="E338" t="str">
        <f t="shared" si="45"/>
        <v/>
      </c>
      <c r="F338" s="2" t="str">
        <f t="shared" si="46"/>
        <v/>
      </c>
      <c r="G338" t="str">
        <f t="shared" si="47"/>
        <v/>
      </c>
    </row>
    <row r="339" spans="4:7" x14ac:dyDescent="0.25">
      <c r="D339" t="str">
        <f t="shared" si="44"/>
        <v/>
      </c>
      <c r="E339" t="str">
        <f t="shared" si="45"/>
        <v/>
      </c>
      <c r="F339" s="2" t="str">
        <f t="shared" si="46"/>
        <v/>
      </c>
      <c r="G339" t="str">
        <f t="shared" si="47"/>
        <v/>
      </c>
    </row>
    <row r="340" spans="4:7" x14ac:dyDescent="0.25">
      <c r="D340" t="str">
        <f t="shared" si="44"/>
        <v/>
      </c>
      <c r="E340" t="str">
        <f t="shared" si="45"/>
        <v/>
      </c>
      <c r="F340" s="2" t="str">
        <f t="shared" si="46"/>
        <v/>
      </c>
      <c r="G340" t="str">
        <f t="shared" si="47"/>
        <v/>
      </c>
    </row>
    <row r="341" spans="4:7" x14ac:dyDescent="0.25">
      <c r="D341" t="str">
        <f t="shared" si="44"/>
        <v/>
      </c>
      <c r="E341" t="str">
        <f t="shared" si="45"/>
        <v/>
      </c>
      <c r="F341" s="2" t="str">
        <f t="shared" si="46"/>
        <v/>
      </c>
      <c r="G341" t="str">
        <f t="shared" si="47"/>
        <v/>
      </c>
    </row>
    <row r="342" spans="4:7" x14ac:dyDescent="0.25">
      <c r="D342" t="str">
        <f t="shared" si="44"/>
        <v/>
      </c>
      <c r="E342" t="str">
        <f t="shared" si="45"/>
        <v/>
      </c>
      <c r="F342" s="2" t="str">
        <f t="shared" si="46"/>
        <v/>
      </c>
      <c r="G342" t="str">
        <f t="shared" si="47"/>
        <v/>
      </c>
    </row>
    <row r="343" spans="4:7" x14ac:dyDescent="0.25">
      <c r="D343" t="str">
        <f t="shared" si="44"/>
        <v/>
      </c>
      <c r="E343" t="str">
        <f t="shared" si="45"/>
        <v/>
      </c>
      <c r="F343" s="2" t="str">
        <f t="shared" si="46"/>
        <v/>
      </c>
      <c r="G343" t="str">
        <f t="shared" si="47"/>
        <v/>
      </c>
    </row>
    <row r="344" spans="4:7" x14ac:dyDescent="0.25">
      <c r="D344" t="str">
        <f t="shared" si="44"/>
        <v/>
      </c>
      <c r="E344" t="str">
        <f t="shared" si="45"/>
        <v/>
      </c>
      <c r="F344" s="2" t="str">
        <f t="shared" si="46"/>
        <v/>
      </c>
      <c r="G344" t="str">
        <f t="shared" si="47"/>
        <v/>
      </c>
    </row>
    <row r="345" spans="4:7" x14ac:dyDescent="0.25">
      <c r="D345" t="str">
        <f t="shared" si="44"/>
        <v/>
      </c>
      <c r="E345" t="str">
        <f t="shared" si="45"/>
        <v/>
      </c>
      <c r="F345" s="2" t="str">
        <f t="shared" si="46"/>
        <v/>
      </c>
      <c r="G345" t="str">
        <f t="shared" si="47"/>
        <v/>
      </c>
    </row>
    <row r="346" spans="4:7" x14ac:dyDescent="0.25">
      <c r="D346" t="str">
        <f t="shared" si="44"/>
        <v/>
      </c>
      <c r="E346" t="str">
        <f t="shared" si="45"/>
        <v/>
      </c>
      <c r="F346" s="2" t="str">
        <f t="shared" si="46"/>
        <v/>
      </c>
      <c r="G346" t="str">
        <f t="shared" si="47"/>
        <v/>
      </c>
    </row>
    <row r="347" spans="4:7" x14ac:dyDescent="0.25">
      <c r="D347" t="str">
        <f t="shared" si="44"/>
        <v/>
      </c>
      <c r="E347" t="str">
        <f t="shared" si="45"/>
        <v/>
      </c>
      <c r="F347" s="2" t="str">
        <f t="shared" si="46"/>
        <v/>
      </c>
      <c r="G347" t="str">
        <f t="shared" si="47"/>
        <v/>
      </c>
    </row>
    <row r="348" spans="4:7" x14ac:dyDescent="0.25">
      <c r="D348" t="str">
        <f t="shared" si="44"/>
        <v/>
      </c>
      <c r="E348" t="str">
        <f t="shared" si="45"/>
        <v/>
      </c>
      <c r="F348" s="2" t="str">
        <f t="shared" si="46"/>
        <v/>
      </c>
      <c r="G348" t="str">
        <f t="shared" si="47"/>
        <v/>
      </c>
    </row>
    <row r="349" spans="4:7" x14ac:dyDescent="0.25">
      <c r="D349" t="str">
        <f t="shared" si="44"/>
        <v/>
      </c>
      <c r="E349" t="str">
        <f t="shared" si="45"/>
        <v/>
      </c>
      <c r="F349" s="2" t="str">
        <f t="shared" si="46"/>
        <v/>
      </c>
      <c r="G349" t="str">
        <f t="shared" si="47"/>
        <v/>
      </c>
    </row>
    <row r="350" spans="4:7" x14ac:dyDescent="0.25">
      <c r="D350" t="str">
        <f t="shared" si="44"/>
        <v/>
      </c>
      <c r="E350" t="str">
        <f t="shared" si="45"/>
        <v/>
      </c>
      <c r="F350" s="2" t="str">
        <f t="shared" si="46"/>
        <v/>
      </c>
      <c r="G350" t="str">
        <f t="shared" si="47"/>
        <v/>
      </c>
    </row>
    <row r="351" spans="4:7" x14ac:dyDescent="0.25">
      <c r="D351" t="str">
        <f t="shared" si="44"/>
        <v/>
      </c>
      <c r="E351" t="str">
        <f t="shared" si="45"/>
        <v/>
      </c>
      <c r="F351" s="2" t="str">
        <f t="shared" si="46"/>
        <v/>
      </c>
      <c r="G351" t="str">
        <f t="shared" si="47"/>
        <v/>
      </c>
    </row>
    <row r="352" spans="4:7" x14ac:dyDescent="0.25">
      <c r="D352" t="str">
        <f t="shared" si="44"/>
        <v/>
      </c>
      <c r="E352" t="str">
        <f t="shared" si="45"/>
        <v/>
      </c>
      <c r="F352" s="2" t="str">
        <f t="shared" si="46"/>
        <v/>
      </c>
      <c r="G352" t="str">
        <f t="shared" si="47"/>
        <v/>
      </c>
    </row>
    <row r="353" spans="4:7" x14ac:dyDescent="0.25">
      <c r="D353" t="str">
        <f t="shared" si="44"/>
        <v/>
      </c>
      <c r="E353" t="str">
        <f t="shared" si="45"/>
        <v/>
      </c>
      <c r="F353" s="2" t="str">
        <f t="shared" si="46"/>
        <v/>
      </c>
      <c r="G353" t="str">
        <f t="shared" si="47"/>
        <v/>
      </c>
    </row>
    <row r="354" spans="4:7" x14ac:dyDescent="0.25">
      <c r="D354" t="str">
        <f t="shared" si="44"/>
        <v/>
      </c>
      <c r="E354" t="str">
        <f t="shared" si="45"/>
        <v/>
      </c>
      <c r="F354" s="2" t="str">
        <f t="shared" si="46"/>
        <v/>
      </c>
      <c r="G354" t="str">
        <f t="shared" si="47"/>
        <v/>
      </c>
    </row>
    <row r="355" spans="4:7" x14ac:dyDescent="0.25">
      <c r="D355" t="str">
        <f t="shared" si="44"/>
        <v/>
      </c>
      <c r="E355" t="str">
        <f t="shared" si="45"/>
        <v/>
      </c>
      <c r="F355" s="2" t="str">
        <f t="shared" si="46"/>
        <v/>
      </c>
      <c r="G355" t="str">
        <f t="shared" si="47"/>
        <v/>
      </c>
    </row>
    <row r="356" spans="4:7" x14ac:dyDescent="0.25">
      <c r="D356" t="str">
        <f t="shared" si="44"/>
        <v/>
      </c>
      <c r="E356" t="str">
        <f t="shared" si="45"/>
        <v/>
      </c>
      <c r="F356" s="2" t="str">
        <f t="shared" si="46"/>
        <v/>
      </c>
      <c r="G356" t="str">
        <f t="shared" si="47"/>
        <v/>
      </c>
    </row>
    <row r="357" spans="4:7" x14ac:dyDescent="0.25">
      <c r="D357" t="str">
        <f t="shared" si="44"/>
        <v/>
      </c>
      <c r="E357" t="str">
        <f t="shared" si="45"/>
        <v/>
      </c>
      <c r="F357" s="2" t="str">
        <f t="shared" si="46"/>
        <v/>
      </c>
      <c r="G357" t="str">
        <f t="shared" si="47"/>
        <v/>
      </c>
    </row>
    <row r="358" spans="4:7" x14ac:dyDescent="0.25">
      <c r="D358" t="str">
        <f t="shared" si="44"/>
        <v/>
      </c>
      <c r="E358" t="str">
        <f t="shared" si="45"/>
        <v/>
      </c>
      <c r="F358" s="2" t="str">
        <f t="shared" si="46"/>
        <v/>
      </c>
      <c r="G358" t="str">
        <f t="shared" si="47"/>
        <v/>
      </c>
    </row>
    <row r="359" spans="4:7" x14ac:dyDescent="0.25">
      <c r="D359" t="str">
        <f t="shared" si="44"/>
        <v/>
      </c>
      <c r="E359" t="str">
        <f t="shared" si="45"/>
        <v/>
      </c>
      <c r="F359" s="2" t="str">
        <f t="shared" si="46"/>
        <v/>
      </c>
      <c r="G359" t="str">
        <f t="shared" si="47"/>
        <v/>
      </c>
    </row>
    <row r="360" spans="4:7" x14ac:dyDescent="0.25">
      <c r="D360" t="str">
        <f t="shared" si="44"/>
        <v/>
      </c>
      <c r="E360" t="str">
        <f t="shared" si="45"/>
        <v/>
      </c>
      <c r="F360" s="2" t="str">
        <f t="shared" si="46"/>
        <v/>
      </c>
      <c r="G360" t="str">
        <f t="shared" si="47"/>
        <v/>
      </c>
    </row>
    <row r="361" spans="4:7" x14ac:dyDescent="0.25">
      <c r="D361" t="str">
        <f t="shared" si="44"/>
        <v/>
      </c>
      <c r="E361" t="str">
        <f t="shared" si="45"/>
        <v/>
      </c>
      <c r="F361" s="2" t="str">
        <f t="shared" si="46"/>
        <v/>
      </c>
      <c r="G361" t="str">
        <f t="shared" si="47"/>
        <v/>
      </c>
    </row>
    <row r="362" spans="4:7" x14ac:dyDescent="0.25">
      <c r="D362" t="str">
        <f t="shared" si="44"/>
        <v/>
      </c>
      <c r="E362" t="str">
        <f t="shared" si="45"/>
        <v/>
      </c>
      <c r="F362" s="2" t="str">
        <f t="shared" si="46"/>
        <v/>
      </c>
      <c r="G362" t="str">
        <f t="shared" si="47"/>
        <v/>
      </c>
    </row>
    <row r="363" spans="4:7" x14ac:dyDescent="0.25">
      <c r="D363" t="str">
        <f t="shared" si="44"/>
        <v/>
      </c>
      <c r="E363" t="str">
        <f t="shared" si="45"/>
        <v/>
      </c>
      <c r="F363" s="2" t="str">
        <f t="shared" si="46"/>
        <v/>
      </c>
      <c r="G363" t="str">
        <f t="shared" si="47"/>
        <v/>
      </c>
    </row>
    <row r="364" spans="4:7" x14ac:dyDescent="0.25">
      <c r="D364" t="str">
        <f t="shared" si="44"/>
        <v/>
      </c>
      <c r="E364" t="str">
        <f t="shared" si="45"/>
        <v/>
      </c>
      <c r="F364" s="2" t="str">
        <f t="shared" si="46"/>
        <v/>
      </c>
      <c r="G364" t="str">
        <f t="shared" si="47"/>
        <v/>
      </c>
    </row>
    <row r="365" spans="4:7" x14ac:dyDescent="0.25">
      <c r="D365" t="str">
        <f t="shared" si="44"/>
        <v/>
      </c>
      <c r="E365" t="str">
        <f t="shared" si="45"/>
        <v/>
      </c>
      <c r="F365" s="2" t="str">
        <f t="shared" si="46"/>
        <v/>
      </c>
      <c r="G365" t="str">
        <f t="shared" si="47"/>
        <v/>
      </c>
    </row>
    <row r="366" spans="4:7" x14ac:dyDescent="0.25">
      <c r="D366" t="str">
        <f t="shared" si="44"/>
        <v/>
      </c>
      <c r="E366" t="str">
        <f t="shared" si="45"/>
        <v/>
      </c>
      <c r="F366" s="2" t="str">
        <f t="shared" si="46"/>
        <v/>
      </c>
      <c r="G366" t="str">
        <f t="shared" si="47"/>
        <v/>
      </c>
    </row>
    <row r="367" spans="4:7" x14ac:dyDescent="0.25">
      <c r="D367" t="str">
        <f t="shared" si="44"/>
        <v/>
      </c>
      <c r="E367" t="str">
        <f t="shared" si="45"/>
        <v/>
      </c>
      <c r="F367" s="2" t="str">
        <f t="shared" si="46"/>
        <v/>
      </c>
      <c r="G367" t="str">
        <f t="shared" si="47"/>
        <v/>
      </c>
    </row>
    <row r="368" spans="4:7" x14ac:dyDescent="0.25">
      <c r="D368" t="str">
        <f t="shared" si="44"/>
        <v/>
      </c>
      <c r="E368" t="str">
        <f t="shared" si="45"/>
        <v/>
      </c>
      <c r="F368" s="2" t="str">
        <f t="shared" si="46"/>
        <v/>
      </c>
      <c r="G368" t="str">
        <f t="shared" si="47"/>
        <v/>
      </c>
    </row>
    <row r="369" spans="4:7" x14ac:dyDescent="0.25">
      <c r="D369" t="str">
        <f t="shared" si="44"/>
        <v/>
      </c>
      <c r="E369" t="str">
        <f t="shared" si="45"/>
        <v/>
      </c>
      <c r="F369" s="2" t="str">
        <f t="shared" si="46"/>
        <v/>
      </c>
      <c r="G369" t="str">
        <f t="shared" si="47"/>
        <v/>
      </c>
    </row>
    <row r="370" spans="4:7" x14ac:dyDescent="0.25">
      <c r="D370" t="str">
        <f t="shared" si="44"/>
        <v/>
      </c>
      <c r="E370" t="str">
        <f t="shared" si="45"/>
        <v/>
      </c>
      <c r="F370" s="2" t="str">
        <f t="shared" si="46"/>
        <v/>
      </c>
      <c r="G370" t="str">
        <f t="shared" si="47"/>
        <v/>
      </c>
    </row>
    <row r="371" spans="4:7" x14ac:dyDescent="0.25">
      <c r="D371" t="str">
        <f t="shared" si="44"/>
        <v/>
      </c>
      <c r="E371" t="str">
        <f t="shared" si="45"/>
        <v/>
      </c>
      <c r="F371" s="2" t="str">
        <f t="shared" si="46"/>
        <v/>
      </c>
      <c r="G371" t="str">
        <f t="shared" si="47"/>
        <v/>
      </c>
    </row>
    <row r="372" spans="4:7" x14ac:dyDescent="0.25">
      <c r="D372" t="str">
        <f t="shared" si="44"/>
        <v/>
      </c>
      <c r="E372" t="str">
        <f t="shared" si="45"/>
        <v/>
      </c>
      <c r="F372" s="2" t="str">
        <f t="shared" si="46"/>
        <v/>
      </c>
      <c r="G372" t="str">
        <f t="shared" si="47"/>
        <v/>
      </c>
    </row>
    <row r="373" spans="4:7" x14ac:dyDescent="0.25">
      <c r="D373" t="str">
        <f t="shared" si="44"/>
        <v/>
      </c>
      <c r="E373" t="str">
        <f t="shared" si="45"/>
        <v/>
      </c>
      <c r="F373" s="2" t="str">
        <f t="shared" si="46"/>
        <v/>
      </c>
      <c r="G373" t="str">
        <f t="shared" si="47"/>
        <v/>
      </c>
    </row>
    <row r="374" spans="4:7" x14ac:dyDescent="0.25">
      <c r="D374" t="str">
        <f t="shared" si="44"/>
        <v/>
      </c>
      <c r="E374" t="str">
        <f t="shared" si="45"/>
        <v/>
      </c>
      <c r="F374" s="2" t="str">
        <f t="shared" si="46"/>
        <v/>
      </c>
      <c r="G374" t="str">
        <f t="shared" si="47"/>
        <v/>
      </c>
    </row>
    <row r="375" spans="4:7" x14ac:dyDescent="0.25">
      <c r="D375" t="str">
        <f t="shared" si="44"/>
        <v/>
      </c>
      <c r="E375" t="str">
        <f t="shared" si="45"/>
        <v/>
      </c>
      <c r="F375" s="2" t="str">
        <f t="shared" si="46"/>
        <v/>
      </c>
      <c r="G375" t="str">
        <f t="shared" si="47"/>
        <v/>
      </c>
    </row>
    <row r="376" spans="4:7" x14ac:dyDescent="0.25">
      <c r="D376" t="str">
        <f t="shared" si="44"/>
        <v/>
      </c>
      <c r="E376" t="str">
        <f t="shared" si="45"/>
        <v/>
      </c>
      <c r="F376" s="2" t="str">
        <f t="shared" si="46"/>
        <v/>
      </c>
      <c r="G376" t="str">
        <f t="shared" si="47"/>
        <v/>
      </c>
    </row>
    <row r="377" spans="4:7" x14ac:dyDescent="0.25">
      <c r="D377" t="str">
        <f t="shared" si="44"/>
        <v/>
      </c>
      <c r="E377" t="str">
        <f t="shared" si="45"/>
        <v/>
      </c>
      <c r="F377" s="2" t="str">
        <f t="shared" si="46"/>
        <v/>
      </c>
      <c r="G377" t="str">
        <f t="shared" si="47"/>
        <v/>
      </c>
    </row>
    <row r="378" spans="4:7" x14ac:dyDescent="0.25">
      <c r="D378" t="str">
        <f t="shared" si="44"/>
        <v/>
      </c>
      <c r="E378" t="str">
        <f t="shared" si="45"/>
        <v/>
      </c>
      <c r="F378" s="2" t="str">
        <f t="shared" si="46"/>
        <v/>
      </c>
      <c r="G378" t="str">
        <f t="shared" si="47"/>
        <v/>
      </c>
    </row>
    <row r="379" spans="4:7" x14ac:dyDescent="0.25">
      <c r="D379" t="str">
        <f t="shared" si="44"/>
        <v/>
      </c>
      <c r="E379" t="str">
        <f t="shared" si="45"/>
        <v/>
      </c>
      <c r="F379" s="2" t="str">
        <f t="shared" si="46"/>
        <v/>
      </c>
      <c r="G379" t="str">
        <f t="shared" si="47"/>
        <v/>
      </c>
    </row>
    <row r="380" spans="4:7" x14ac:dyDescent="0.25">
      <c r="D380" t="str">
        <f t="shared" si="44"/>
        <v/>
      </c>
      <c r="E380" t="str">
        <f t="shared" si="45"/>
        <v/>
      </c>
      <c r="F380" s="2" t="str">
        <f t="shared" si="46"/>
        <v/>
      </c>
      <c r="G380" t="str">
        <f t="shared" si="47"/>
        <v/>
      </c>
    </row>
    <row r="381" spans="4:7" x14ac:dyDescent="0.25">
      <c r="D381" t="str">
        <f t="shared" si="44"/>
        <v/>
      </c>
      <c r="E381" t="str">
        <f t="shared" si="45"/>
        <v/>
      </c>
      <c r="F381" s="2" t="str">
        <f t="shared" si="46"/>
        <v/>
      </c>
      <c r="G381" t="str">
        <f t="shared" si="47"/>
        <v/>
      </c>
    </row>
    <row r="382" spans="4:7" x14ac:dyDescent="0.25">
      <c r="D382" t="str">
        <f t="shared" si="44"/>
        <v/>
      </c>
      <c r="E382" t="str">
        <f t="shared" si="45"/>
        <v/>
      </c>
      <c r="F382" s="2" t="str">
        <f t="shared" si="46"/>
        <v/>
      </c>
      <c r="G382" t="str">
        <f t="shared" si="47"/>
        <v/>
      </c>
    </row>
    <row r="383" spans="4:7" x14ac:dyDescent="0.25">
      <c r="D383" t="str">
        <f t="shared" si="44"/>
        <v/>
      </c>
      <c r="E383" t="str">
        <f t="shared" si="45"/>
        <v/>
      </c>
      <c r="F383" s="2" t="str">
        <f t="shared" si="46"/>
        <v/>
      </c>
      <c r="G383" t="str">
        <f t="shared" si="47"/>
        <v/>
      </c>
    </row>
    <row r="384" spans="4:7" x14ac:dyDescent="0.25">
      <c r="D384" t="str">
        <f t="shared" si="44"/>
        <v/>
      </c>
      <c r="E384" t="str">
        <f t="shared" si="45"/>
        <v/>
      </c>
      <c r="F384" s="2" t="str">
        <f t="shared" si="46"/>
        <v/>
      </c>
      <c r="G384" t="str">
        <f t="shared" si="47"/>
        <v/>
      </c>
    </row>
    <row r="385" spans="4:7" x14ac:dyDescent="0.25">
      <c r="D385" t="str">
        <f t="shared" si="44"/>
        <v/>
      </c>
      <c r="E385" t="str">
        <f t="shared" si="45"/>
        <v/>
      </c>
      <c r="F385" s="2" t="str">
        <f t="shared" si="46"/>
        <v/>
      </c>
      <c r="G385" t="str">
        <f t="shared" si="47"/>
        <v/>
      </c>
    </row>
    <row r="386" spans="4:7" x14ac:dyDescent="0.25">
      <c r="D386" t="str">
        <f t="shared" si="44"/>
        <v/>
      </c>
      <c r="E386" t="str">
        <f t="shared" si="45"/>
        <v/>
      </c>
      <c r="F386" s="2" t="str">
        <f t="shared" si="46"/>
        <v/>
      </c>
      <c r="G386" t="str">
        <f t="shared" si="47"/>
        <v/>
      </c>
    </row>
    <row r="387" spans="4:7" x14ac:dyDescent="0.25">
      <c r="D387" t="str">
        <f t="shared" si="44"/>
        <v/>
      </c>
      <c r="E387" t="str">
        <f t="shared" si="45"/>
        <v/>
      </c>
      <c r="F387" s="2" t="str">
        <f t="shared" si="46"/>
        <v/>
      </c>
      <c r="G387" t="str">
        <f t="shared" si="47"/>
        <v/>
      </c>
    </row>
    <row r="388" spans="4:7" x14ac:dyDescent="0.25">
      <c r="D388" t="str">
        <f t="shared" si="44"/>
        <v/>
      </c>
      <c r="E388" t="str">
        <f t="shared" si="45"/>
        <v/>
      </c>
      <c r="F388" s="2" t="str">
        <f t="shared" si="46"/>
        <v/>
      </c>
      <c r="G388" t="str">
        <f t="shared" si="47"/>
        <v/>
      </c>
    </row>
    <row r="389" spans="4:7" x14ac:dyDescent="0.25">
      <c r="D389" t="str">
        <f t="shared" si="44"/>
        <v/>
      </c>
      <c r="E389" t="str">
        <f t="shared" si="45"/>
        <v/>
      </c>
      <c r="F389" s="2" t="str">
        <f t="shared" si="46"/>
        <v/>
      </c>
      <c r="G389" t="str">
        <f t="shared" si="47"/>
        <v/>
      </c>
    </row>
    <row r="390" spans="4:7" x14ac:dyDescent="0.25">
      <c r="D390" t="str">
        <f t="shared" si="44"/>
        <v/>
      </c>
      <c r="E390" t="str">
        <f t="shared" si="45"/>
        <v/>
      </c>
      <c r="F390" s="2" t="str">
        <f t="shared" si="46"/>
        <v/>
      </c>
      <c r="G390" t="str">
        <f t="shared" si="47"/>
        <v/>
      </c>
    </row>
    <row r="391" spans="4:7" x14ac:dyDescent="0.25">
      <c r="D391" t="str">
        <f t="shared" si="44"/>
        <v/>
      </c>
      <c r="E391" t="str">
        <f t="shared" si="45"/>
        <v/>
      </c>
      <c r="F391" s="2" t="str">
        <f t="shared" si="46"/>
        <v/>
      </c>
      <c r="G391" t="str">
        <f t="shared" si="47"/>
        <v/>
      </c>
    </row>
    <row r="392" spans="4:7" x14ac:dyDescent="0.25">
      <c r="D392" t="str">
        <f t="shared" si="44"/>
        <v/>
      </c>
      <c r="E392" t="str">
        <f t="shared" si="45"/>
        <v/>
      </c>
      <c r="F392" s="2" t="str">
        <f t="shared" si="46"/>
        <v/>
      </c>
      <c r="G392" t="str">
        <f t="shared" si="47"/>
        <v/>
      </c>
    </row>
    <row r="393" spans="4:7" x14ac:dyDescent="0.25">
      <c r="D393" t="str">
        <f t="shared" si="44"/>
        <v/>
      </c>
      <c r="E393" t="str">
        <f t="shared" si="45"/>
        <v/>
      </c>
      <c r="F393" s="2" t="str">
        <f t="shared" si="46"/>
        <v/>
      </c>
      <c r="G393" t="str">
        <f t="shared" si="47"/>
        <v/>
      </c>
    </row>
    <row r="394" spans="4:7" x14ac:dyDescent="0.25">
      <c r="D394" t="str">
        <f t="shared" si="44"/>
        <v/>
      </c>
      <c r="E394" t="str">
        <f t="shared" si="45"/>
        <v/>
      </c>
      <c r="F394" s="2" t="str">
        <f t="shared" si="46"/>
        <v/>
      </c>
      <c r="G394" t="str">
        <f t="shared" si="47"/>
        <v/>
      </c>
    </row>
    <row r="395" spans="4:7" x14ac:dyDescent="0.25">
      <c r="D395" t="str">
        <f t="shared" si="44"/>
        <v/>
      </c>
      <c r="E395" t="str">
        <f t="shared" si="45"/>
        <v/>
      </c>
      <c r="F395" s="2" t="str">
        <f t="shared" si="46"/>
        <v/>
      </c>
      <c r="G395" t="str">
        <f t="shared" si="47"/>
        <v/>
      </c>
    </row>
    <row r="396" spans="4:7" x14ac:dyDescent="0.25">
      <c r="D396" t="str">
        <f t="shared" si="44"/>
        <v/>
      </c>
      <c r="E396" t="str">
        <f t="shared" si="45"/>
        <v/>
      </c>
      <c r="F396" s="2" t="str">
        <f t="shared" si="46"/>
        <v/>
      </c>
      <c r="G396" t="str">
        <f t="shared" si="47"/>
        <v/>
      </c>
    </row>
    <row r="397" spans="4:7" x14ac:dyDescent="0.25">
      <c r="D397" t="str">
        <f t="shared" ref="D397:D419" si="48">IF(ISBLANK(C397),"",VLOOKUP(C397,Entry,2,FALSE))</f>
        <v/>
      </c>
      <c r="E397" t="str">
        <f t="shared" ref="E397:E419" si="49">IF(ISBLANK(C397),"",VLOOKUP(C397,Entry,3,FALSE))</f>
        <v/>
      </c>
      <c r="F397" s="2" t="str">
        <f t="shared" ref="F397:F419" si="50">IF(ISBLANK(C397),"",VLOOKUP(C397,Entry,4,FALSE))</f>
        <v/>
      </c>
      <c r="G397" t="str">
        <f t="shared" ref="G397:G419" si="51">IF(ISBLANK(C397),"",VLOOKUP(C397,Entry,7,FALSE))</f>
        <v/>
      </c>
    </row>
    <row r="398" spans="4:7" x14ac:dyDescent="0.25">
      <c r="D398" t="str">
        <f t="shared" si="48"/>
        <v/>
      </c>
      <c r="E398" t="str">
        <f t="shared" si="49"/>
        <v/>
      </c>
      <c r="F398" s="2" t="str">
        <f t="shared" si="50"/>
        <v/>
      </c>
      <c r="G398" t="str">
        <f t="shared" si="51"/>
        <v/>
      </c>
    </row>
    <row r="399" spans="4:7" x14ac:dyDescent="0.25">
      <c r="D399" t="str">
        <f t="shared" si="48"/>
        <v/>
      </c>
      <c r="E399" t="str">
        <f t="shared" si="49"/>
        <v/>
      </c>
      <c r="F399" s="2" t="str">
        <f t="shared" si="50"/>
        <v/>
      </c>
      <c r="G399" t="str">
        <f t="shared" si="51"/>
        <v/>
      </c>
    </row>
    <row r="400" spans="4:7" x14ac:dyDescent="0.25">
      <c r="D400" t="str">
        <f t="shared" si="48"/>
        <v/>
      </c>
      <c r="E400" t="str">
        <f t="shared" si="49"/>
        <v/>
      </c>
      <c r="F400" s="2" t="str">
        <f t="shared" si="50"/>
        <v/>
      </c>
      <c r="G400" t="str">
        <f t="shared" si="51"/>
        <v/>
      </c>
    </row>
    <row r="401" spans="4:7" x14ac:dyDescent="0.25">
      <c r="D401" t="str">
        <f t="shared" si="48"/>
        <v/>
      </c>
      <c r="E401" t="str">
        <f t="shared" si="49"/>
        <v/>
      </c>
      <c r="F401" s="2" t="str">
        <f t="shared" si="50"/>
        <v/>
      </c>
      <c r="G401" t="str">
        <f t="shared" si="51"/>
        <v/>
      </c>
    </row>
    <row r="402" spans="4:7" x14ac:dyDescent="0.25">
      <c r="D402" t="str">
        <f t="shared" si="48"/>
        <v/>
      </c>
      <c r="E402" t="str">
        <f t="shared" si="49"/>
        <v/>
      </c>
      <c r="F402" s="2" t="str">
        <f t="shared" si="50"/>
        <v/>
      </c>
      <c r="G402" t="str">
        <f t="shared" si="51"/>
        <v/>
      </c>
    </row>
    <row r="403" spans="4:7" x14ac:dyDescent="0.25">
      <c r="D403" t="str">
        <f t="shared" si="48"/>
        <v/>
      </c>
      <c r="E403" t="str">
        <f t="shared" si="49"/>
        <v/>
      </c>
      <c r="F403" s="2" t="str">
        <f t="shared" si="50"/>
        <v/>
      </c>
      <c r="G403" t="str">
        <f t="shared" si="51"/>
        <v/>
      </c>
    </row>
    <row r="404" spans="4:7" x14ac:dyDescent="0.25">
      <c r="D404" t="str">
        <f t="shared" si="48"/>
        <v/>
      </c>
      <c r="E404" t="str">
        <f t="shared" si="49"/>
        <v/>
      </c>
      <c r="F404" s="2" t="str">
        <f t="shared" si="50"/>
        <v/>
      </c>
      <c r="G404" t="str">
        <f t="shared" si="51"/>
        <v/>
      </c>
    </row>
    <row r="405" spans="4:7" x14ac:dyDescent="0.25">
      <c r="D405" t="str">
        <f t="shared" si="48"/>
        <v/>
      </c>
      <c r="E405" t="str">
        <f t="shared" si="49"/>
        <v/>
      </c>
      <c r="F405" s="2" t="str">
        <f t="shared" si="50"/>
        <v/>
      </c>
      <c r="G405" t="str">
        <f t="shared" si="51"/>
        <v/>
      </c>
    </row>
    <row r="406" spans="4:7" x14ac:dyDescent="0.25">
      <c r="D406" t="str">
        <f t="shared" si="48"/>
        <v/>
      </c>
      <c r="E406" t="str">
        <f t="shared" si="49"/>
        <v/>
      </c>
      <c r="F406" s="2" t="str">
        <f t="shared" si="50"/>
        <v/>
      </c>
      <c r="G406" t="str">
        <f t="shared" si="51"/>
        <v/>
      </c>
    </row>
    <row r="407" spans="4:7" x14ac:dyDescent="0.25">
      <c r="D407" t="str">
        <f t="shared" si="48"/>
        <v/>
      </c>
      <c r="E407" t="str">
        <f t="shared" si="49"/>
        <v/>
      </c>
      <c r="F407" s="2" t="str">
        <f t="shared" si="50"/>
        <v/>
      </c>
      <c r="G407" t="str">
        <f t="shared" si="51"/>
        <v/>
      </c>
    </row>
    <row r="408" spans="4:7" x14ac:dyDescent="0.25">
      <c r="D408" t="str">
        <f t="shared" si="48"/>
        <v/>
      </c>
      <c r="E408" t="str">
        <f t="shared" si="49"/>
        <v/>
      </c>
      <c r="F408" s="2" t="str">
        <f t="shared" si="50"/>
        <v/>
      </c>
      <c r="G408" t="str">
        <f t="shared" si="51"/>
        <v/>
      </c>
    </row>
    <row r="409" spans="4:7" x14ac:dyDescent="0.25">
      <c r="D409" t="str">
        <f t="shared" si="48"/>
        <v/>
      </c>
      <c r="E409" t="str">
        <f t="shared" si="49"/>
        <v/>
      </c>
      <c r="F409" s="2" t="str">
        <f t="shared" si="50"/>
        <v/>
      </c>
      <c r="G409" t="str">
        <f t="shared" si="51"/>
        <v/>
      </c>
    </row>
    <row r="410" spans="4:7" x14ac:dyDescent="0.25">
      <c r="D410" t="str">
        <f t="shared" si="48"/>
        <v/>
      </c>
      <c r="E410" t="str">
        <f t="shared" si="49"/>
        <v/>
      </c>
      <c r="F410" s="2" t="str">
        <f t="shared" si="50"/>
        <v/>
      </c>
      <c r="G410" t="str">
        <f t="shared" si="51"/>
        <v/>
      </c>
    </row>
    <row r="411" spans="4:7" x14ac:dyDescent="0.25">
      <c r="D411" t="str">
        <f t="shared" si="48"/>
        <v/>
      </c>
      <c r="E411" t="str">
        <f t="shared" si="49"/>
        <v/>
      </c>
      <c r="F411" s="2" t="str">
        <f t="shared" si="50"/>
        <v/>
      </c>
      <c r="G411" t="str">
        <f t="shared" si="51"/>
        <v/>
      </c>
    </row>
    <row r="412" spans="4:7" x14ac:dyDescent="0.25">
      <c r="D412" t="str">
        <f t="shared" si="48"/>
        <v/>
      </c>
      <c r="E412" t="str">
        <f t="shared" si="49"/>
        <v/>
      </c>
      <c r="F412" s="2" t="str">
        <f t="shared" si="50"/>
        <v/>
      </c>
      <c r="G412" t="str">
        <f t="shared" si="51"/>
        <v/>
      </c>
    </row>
    <row r="413" spans="4:7" x14ac:dyDescent="0.25">
      <c r="D413" t="str">
        <f t="shared" si="48"/>
        <v/>
      </c>
      <c r="E413" t="str">
        <f t="shared" si="49"/>
        <v/>
      </c>
      <c r="F413" s="2" t="str">
        <f t="shared" si="50"/>
        <v/>
      </c>
      <c r="G413" t="str">
        <f t="shared" si="51"/>
        <v/>
      </c>
    </row>
    <row r="414" spans="4:7" x14ac:dyDescent="0.25">
      <c r="D414" t="str">
        <f t="shared" si="48"/>
        <v/>
      </c>
      <c r="E414" t="str">
        <f t="shared" si="49"/>
        <v/>
      </c>
      <c r="F414" s="2" t="str">
        <f t="shared" si="50"/>
        <v/>
      </c>
      <c r="G414" t="str">
        <f t="shared" si="51"/>
        <v/>
      </c>
    </row>
    <row r="415" spans="4:7" x14ac:dyDescent="0.25">
      <c r="D415" t="str">
        <f t="shared" si="48"/>
        <v/>
      </c>
      <c r="E415" t="str">
        <f t="shared" si="49"/>
        <v/>
      </c>
      <c r="F415" s="2" t="str">
        <f t="shared" si="50"/>
        <v/>
      </c>
      <c r="G415" t="str">
        <f t="shared" si="51"/>
        <v/>
      </c>
    </row>
    <row r="416" spans="4:7" x14ac:dyDescent="0.25">
      <c r="D416" t="str">
        <f t="shared" si="48"/>
        <v/>
      </c>
      <c r="E416" t="str">
        <f t="shared" si="49"/>
        <v/>
      </c>
      <c r="F416" s="2" t="str">
        <f t="shared" si="50"/>
        <v/>
      </c>
      <c r="G416" t="str">
        <f t="shared" si="51"/>
        <v/>
      </c>
    </row>
    <row r="417" spans="4:7" x14ac:dyDescent="0.25">
      <c r="D417" t="str">
        <f t="shared" si="48"/>
        <v/>
      </c>
      <c r="E417" t="str">
        <f t="shared" si="49"/>
        <v/>
      </c>
      <c r="F417" s="2" t="str">
        <f t="shared" si="50"/>
        <v/>
      </c>
      <c r="G417" t="str">
        <f t="shared" si="51"/>
        <v/>
      </c>
    </row>
    <row r="418" spans="4:7" x14ac:dyDescent="0.25">
      <c r="D418" t="str">
        <f t="shared" si="48"/>
        <v/>
      </c>
      <c r="E418" t="str">
        <f t="shared" si="49"/>
        <v/>
      </c>
      <c r="F418" s="2" t="str">
        <f t="shared" si="50"/>
        <v/>
      </c>
      <c r="G418" t="str">
        <f t="shared" si="51"/>
        <v/>
      </c>
    </row>
    <row r="419" spans="4:7" x14ac:dyDescent="0.25">
      <c r="D419" t="str">
        <f t="shared" si="48"/>
        <v/>
      </c>
      <c r="E419" t="str">
        <f t="shared" si="49"/>
        <v/>
      </c>
      <c r="F419" s="2" t="str">
        <f t="shared" si="50"/>
        <v/>
      </c>
      <c r="G419" t="str">
        <f t="shared" si="51"/>
        <v/>
      </c>
    </row>
    <row r="420" spans="4:7" x14ac:dyDescent="0.25">
      <c r="D420" t="str">
        <f>IF(ISBLANK(C420),"",VLOOKUP(C420,Entries,2))</f>
        <v/>
      </c>
      <c r="E420" t="str">
        <f>IF(ISBLANK(C420),"",VLOOKUP(C420,Entries,3))</f>
        <v/>
      </c>
      <c r="F420" s="2" t="str">
        <f>IF(ISBLANK(C420),"",VLOOKUP(C420,Entries,4))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</vt:lpstr>
      <vt:lpstr>Field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Ryan Maxwell</cp:lastModifiedBy>
  <dcterms:created xsi:type="dcterms:W3CDTF">2018-04-05T23:24:45Z</dcterms:created>
  <dcterms:modified xsi:type="dcterms:W3CDTF">2018-04-11T13:09:28Z</dcterms:modified>
</cp:coreProperties>
</file>