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600" yWindow="390" windowWidth="15600" windowHeight="9240" activeTab="1"/>
  </bookViews>
  <sheets>
    <sheet name="Registration" sheetId="1" r:id="rId1"/>
    <sheet name="Times" sheetId="2" r:id="rId2"/>
    <sheet name="Sheet1" sheetId="3" r:id="rId3"/>
  </sheets>
  <definedNames>
    <definedName name="_xlnm._FilterDatabase" localSheetId="0" hidden="1">Registration!$A$1:$I$201</definedName>
    <definedName name="_xlnm._FilterDatabase" localSheetId="1" hidden="1">Times!$A$1:$G$141</definedName>
    <definedName name="_xlnm.Print_Area" localSheetId="0">Registration!$A$1:$F$201</definedName>
    <definedName name="_xlnm.Print_Area" localSheetId="1">Times!$A$1:$G$141</definedName>
    <definedName name="_xlnm.Print_Titles" localSheetId="0">Registration!$1:$1</definedName>
    <definedName name="_xlnm.Print_Titles" localSheetId="1">Times!$1:$1</definedName>
  </definedNames>
  <calcPr calcId="125725"/>
</workbook>
</file>

<file path=xl/calcChain.xml><?xml version="1.0" encoding="utf-8"?>
<calcChain xmlns="http://schemas.openxmlformats.org/spreadsheetml/2006/main">
  <c r="I3" i="1"/>
  <c r="I2"/>
  <c r="D113" i="2"/>
  <c r="E113"/>
  <c r="F113"/>
  <c r="A3"/>
  <c r="A4" s="1"/>
  <c r="A5" s="1"/>
  <c r="A6" s="1"/>
  <c r="A7" s="1"/>
  <c r="A8" s="1"/>
  <c r="A9" s="1"/>
  <c r="A10" s="1"/>
  <c r="A11" s="1"/>
  <c r="A12" s="1"/>
  <c r="A13" s="1"/>
  <c r="A14" s="1"/>
  <c r="A15" s="1"/>
  <c r="A16" s="1"/>
  <c r="A17" s="1"/>
  <c r="A18" s="1"/>
  <c r="A19" s="1"/>
  <c r="A20" s="1"/>
  <c r="A21" s="1"/>
  <c r="A22" s="1"/>
  <c r="A23" s="1"/>
  <c r="A24" s="1"/>
  <c r="A25" s="1"/>
  <c r="A26" s="1"/>
  <c r="A27" s="1"/>
  <c r="A28" s="1"/>
  <c r="A29" s="1"/>
  <c r="A30" s="1"/>
  <c r="A31" s="1"/>
  <c r="A32" s="1"/>
  <c r="A33" s="1"/>
  <c r="A34" s="1"/>
  <c r="A35" s="1"/>
  <c r="A36" s="1"/>
  <c r="A37" s="1"/>
  <c r="A38" s="1"/>
  <c r="A39" s="1"/>
  <c r="A40" s="1"/>
  <c r="A41" s="1"/>
  <c r="A42" s="1"/>
  <c r="A43" s="1"/>
  <c r="A44" s="1"/>
  <c r="A45" s="1"/>
  <c r="A46" s="1"/>
  <c r="A47" s="1"/>
  <c r="A48" s="1"/>
  <c r="A49" s="1"/>
  <c r="A50" s="1"/>
  <c r="A51" s="1"/>
  <c r="A52" s="1"/>
  <c r="A53" s="1"/>
  <c r="A54" s="1"/>
  <c r="A55" s="1"/>
  <c r="A56" s="1"/>
  <c r="A57" s="1"/>
  <c r="A58" s="1"/>
  <c r="A59" s="1"/>
  <c r="A60" s="1"/>
  <c r="A61" s="1"/>
  <c r="A62" s="1"/>
  <c r="A63" s="1"/>
  <c r="A64" s="1"/>
  <c r="A65" s="1"/>
  <c r="A66" s="1"/>
  <c r="A67" s="1"/>
  <c r="A68" s="1"/>
  <c r="A69" s="1"/>
  <c r="A70" s="1"/>
  <c r="A71" s="1"/>
  <c r="A72" s="1"/>
  <c r="A73" s="1"/>
  <c r="A74" s="1"/>
  <c r="A75" s="1"/>
  <c r="A76" s="1"/>
  <c r="A77" s="1"/>
  <c r="A78" s="1"/>
  <c r="A79" s="1"/>
  <c r="A80" s="1"/>
  <c r="A81" s="1"/>
  <c r="A82" s="1"/>
  <c r="A83" s="1"/>
  <c r="A84" s="1"/>
  <c r="A85" s="1"/>
  <c r="A86" s="1"/>
  <c r="A87" s="1"/>
  <c r="A88" s="1"/>
  <c r="A89" s="1"/>
  <c r="A90" s="1"/>
  <c r="A91" s="1"/>
  <c r="A92" s="1"/>
  <c r="A93" s="1"/>
  <c r="A94" s="1"/>
  <c r="A95" s="1"/>
  <c r="A96" s="1"/>
  <c r="A97" s="1"/>
  <c r="A98" s="1"/>
  <c r="A99" s="1"/>
  <c r="A100" s="1"/>
  <c r="A101" s="1"/>
  <c r="A102" s="1"/>
  <c r="A103" s="1"/>
  <c r="A104" s="1"/>
  <c r="A105" s="1"/>
  <c r="A106" s="1"/>
  <c r="A107" s="1"/>
  <c r="A108" s="1"/>
  <c r="A109" s="1"/>
  <c r="A110" s="1"/>
  <c r="A111" s="1"/>
  <c r="A112" s="1"/>
  <c r="A113" s="1"/>
  <c r="A114" s="1"/>
  <c r="A115" s="1"/>
  <c r="A116" s="1"/>
  <c r="A117" s="1"/>
  <c r="A118" s="1"/>
  <c r="A119" s="1"/>
  <c r="A120" s="1"/>
  <c r="A121" s="1"/>
  <c r="A122" s="1"/>
  <c r="A123" s="1"/>
  <c r="A124" s="1"/>
  <c r="A125" s="1"/>
  <c r="A126" s="1"/>
  <c r="A127" s="1"/>
  <c r="A128" s="1"/>
  <c r="A129" s="1"/>
  <c r="A130" s="1"/>
  <c r="A131" s="1"/>
  <c r="A132" s="1"/>
  <c r="A133" s="1"/>
  <c r="A134" s="1"/>
  <c r="A135" s="1"/>
  <c r="A136" s="1"/>
  <c r="A137" s="1"/>
  <c r="A138" s="1"/>
  <c r="A139" s="1"/>
  <c r="A140" s="1"/>
  <c r="A141" s="1"/>
  <c r="A4" i="1"/>
  <c r="A3"/>
  <c r="A5" l="1"/>
  <c r="I4"/>
  <c r="E59" i="2"/>
  <c r="D41"/>
  <c r="F41"/>
  <c r="D59"/>
  <c r="F59"/>
  <c r="D125"/>
  <c r="F125"/>
  <c r="E125"/>
  <c r="E41"/>
  <c r="A6" i="1" l="1"/>
  <c r="I5"/>
  <c r="A7" l="1"/>
  <c r="I6"/>
  <c r="F21" i="2"/>
  <c r="F105"/>
  <c r="E105"/>
  <c r="D21"/>
  <c r="D105"/>
  <c r="E21"/>
  <c r="A8" i="1" l="1"/>
  <c r="I7"/>
  <c r="A9" l="1"/>
  <c r="I8"/>
  <c r="D111" i="2"/>
  <c r="D129"/>
  <c r="E129"/>
  <c r="F111"/>
  <c r="E111"/>
  <c r="F129"/>
  <c r="A10" i="1" l="1"/>
  <c r="I9"/>
  <c r="A11" l="1"/>
  <c r="I10"/>
  <c r="E71" i="2"/>
  <c r="F71"/>
  <c r="D74"/>
  <c r="D71"/>
  <c r="E74"/>
  <c r="F74"/>
  <c r="A12" i="1" l="1"/>
  <c r="I11"/>
  <c r="A13" l="1"/>
  <c r="I12"/>
  <c r="D79" i="2"/>
  <c r="F76"/>
  <c r="E76"/>
  <c r="D76"/>
  <c r="F79"/>
  <c r="E79"/>
  <c r="A14" i="1" l="1"/>
  <c r="I13"/>
  <c r="A15" l="1"/>
  <c r="I14"/>
  <c r="A16" l="1"/>
  <c r="I15"/>
  <c r="A17" l="1"/>
  <c r="I16"/>
  <c r="A18" l="1"/>
  <c r="I17"/>
  <c r="A19" l="1"/>
  <c r="I18"/>
  <c r="A20" l="1"/>
  <c r="I19"/>
  <c r="A21" l="1"/>
  <c r="I20"/>
  <c r="A22" l="1"/>
  <c r="I21"/>
  <c r="G21" i="2"/>
  <c r="A23" i="1" l="1"/>
  <c r="I22"/>
  <c r="A24" l="1"/>
  <c r="I23"/>
  <c r="A25" l="1"/>
  <c r="I24"/>
  <c r="A26" l="1"/>
  <c r="I25"/>
  <c r="G25" i="2"/>
  <c r="A27" i="1" l="1"/>
  <c r="I26"/>
  <c r="A28" l="1"/>
  <c r="I27"/>
  <c r="A29" l="1"/>
  <c r="I28"/>
  <c r="G28" i="2"/>
  <c r="A30" i="1" l="1"/>
  <c r="I29"/>
  <c r="A31" l="1"/>
  <c r="I30"/>
  <c r="G30" i="2"/>
  <c r="A32" i="1" l="1"/>
  <c r="I31"/>
  <c r="A33" l="1"/>
  <c r="I32"/>
  <c r="A34" l="1"/>
  <c r="I33"/>
  <c r="A35" l="1"/>
  <c r="I34"/>
  <c r="A36" l="1"/>
  <c r="I35"/>
  <c r="G35" i="2"/>
  <c r="A37" i="1" l="1"/>
  <c r="I36"/>
  <c r="A38" l="1"/>
  <c r="I37"/>
  <c r="A39" l="1"/>
  <c r="I38"/>
  <c r="A40" l="1"/>
  <c r="I39"/>
  <c r="A41" l="1"/>
  <c r="I40"/>
  <c r="A42" l="1"/>
  <c r="I41"/>
  <c r="G41" i="2"/>
  <c r="A43" i="1" l="1"/>
  <c r="I42"/>
  <c r="A44" l="1"/>
  <c r="I43"/>
  <c r="A45" l="1"/>
  <c r="I44"/>
  <c r="A46" l="1"/>
  <c r="I45"/>
  <c r="A47" l="1"/>
  <c r="I46"/>
  <c r="A48" l="1"/>
  <c r="I47"/>
  <c r="A49" l="1"/>
  <c r="I48"/>
  <c r="G48" i="2"/>
  <c r="A50" i="1" l="1"/>
  <c r="I49"/>
  <c r="A51" l="1"/>
  <c r="I50"/>
  <c r="G50" i="2"/>
  <c r="A52" i="1" l="1"/>
  <c r="I51"/>
  <c r="G47" i="2"/>
  <c r="A53" i="1" l="1"/>
  <c r="I52"/>
  <c r="A54" l="1"/>
  <c r="I53"/>
  <c r="A55" l="1"/>
  <c r="I54"/>
  <c r="G54" i="2"/>
  <c r="A56" i="1" l="1"/>
  <c r="I55"/>
  <c r="G55" i="2"/>
  <c r="A57" i="1" l="1"/>
  <c r="I56"/>
  <c r="A58" l="1"/>
  <c r="I57"/>
  <c r="A59" l="1"/>
  <c r="I58"/>
  <c r="A60" l="1"/>
  <c r="I59"/>
  <c r="G59" i="2"/>
  <c r="A61" i="1" l="1"/>
  <c r="I60"/>
  <c r="A62" l="1"/>
  <c r="I61"/>
  <c r="G61" i="2"/>
  <c r="A63" i="1" l="1"/>
  <c r="I62"/>
  <c r="A64" l="1"/>
  <c r="I63"/>
  <c r="G63" i="2"/>
  <c r="A65" i="1" l="1"/>
  <c r="I64"/>
  <c r="A66" l="1"/>
  <c r="I65"/>
  <c r="A67" l="1"/>
  <c r="I66"/>
  <c r="A68" l="1"/>
  <c r="I67"/>
  <c r="A69" l="1"/>
  <c r="I68"/>
  <c r="A70" l="1"/>
  <c r="I69"/>
  <c r="A71" l="1"/>
  <c r="I70"/>
  <c r="G64" i="2"/>
  <c r="A72" i="1" l="1"/>
  <c r="I71"/>
  <c r="G71" i="2"/>
  <c r="A73" i="1" l="1"/>
  <c r="I72"/>
  <c r="G72" i="2"/>
  <c r="A74" i="1" l="1"/>
  <c r="I73"/>
  <c r="A75" l="1"/>
  <c r="I74"/>
  <c r="G74" i="2"/>
  <c r="A76" i="1" l="1"/>
  <c r="I75"/>
  <c r="A77" l="1"/>
  <c r="I76"/>
  <c r="G76" i="2"/>
  <c r="A78" i="1" l="1"/>
  <c r="I77"/>
  <c r="G77" i="2"/>
  <c r="A79" i="1" l="1"/>
  <c r="I78"/>
  <c r="G70" i="2"/>
  <c r="G78"/>
  <c r="A80" i="1" l="1"/>
  <c r="I79"/>
  <c r="G79" i="2"/>
  <c r="A81" i="1" l="1"/>
  <c r="I80"/>
  <c r="G80" i="2"/>
  <c r="A82" i="1" l="1"/>
  <c r="I81"/>
  <c r="A83" l="1"/>
  <c r="I82"/>
  <c r="G82" i="2"/>
  <c r="A84" i="1" l="1"/>
  <c r="I83"/>
  <c r="G83" i="2"/>
  <c r="A85" i="1" l="1"/>
  <c r="I84"/>
  <c r="A86" l="1"/>
  <c r="I85"/>
  <c r="G85" i="2"/>
  <c r="A87" i="1" l="1"/>
  <c r="I86"/>
  <c r="G86" i="2"/>
  <c r="A88" i="1" l="1"/>
  <c r="I87"/>
  <c r="G87" i="2"/>
  <c r="A89" i="1" l="1"/>
  <c r="I88"/>
  <c r="G88" i="2"/>
  <c r="A90" i="1" l="1"/>
  <c r="I89"/>
  <c r="G89" i="2"/>
  <c r="A91" i="1" l="1"/>
  <c r="I90"/>
  <c r="G90" i="2"/>
  <c r="A92" i="1" l="1"/>
  <c r="I91"/>
  <c r="G91" i="2"/>
  <c r="A93" i="1" l="1"/>
  <c r="I92"/>
  <c r="G92" i="2"/>
  <c r="A94" i="1" l="1"/>
  <c r="I93"/>
  <c r="G93" i="2"/>
  <c r="A95" i="1" l="1"/>
  <c r="I94"/>
  <c r="G84" i="2"/>
  <c r="G94"/>
  <c r="A96" i="1" l="1"/>
  <c r="I95"/>
  <c r="G95" i="2"/>
  <c r="A97" i="1" l="1"/>
  <c r="I96"/>
  <c r="A98" l="1"/>
  <c r="I97"/>
  <c r="G97" i="2"/>
  <c r="A99" i="1" l="1"/>
  <c r="I98"/>
  <c r="A100" l="1"/>
  <c r="I99"/>
  <c r="A101" l="1"/>
  <c r="I100"/>
  <c r="G100" i="2"/>
  <c r="A102" i="1" l="1"/>
  <c r="I101"/>
  <c r="G99" i="2"/>
  <c r="G101"/>
  <c r="A103" i="1" l="1"/>
  <c r="I102"/>
  <c r="A104" l="1"/>
  <c r="I103"/>
  <c r="A105" l="1"/>
  <c r="I104"/>
  <c r="G104" i="2"/>
  <c r="A106" i="1" l="1"/>
  <c r="I105"/>
  <c r="G105" i="2"/>
  <c r="A107" i="1" l="1"/>
  <c r="I106"/>
  <c r="G106" i="2"/>
  <c r="A108" i="1" l="1"/>
  <c r="I107"/>
  <c r="A109" l="1"/>
  <c r="I108"/>
  <c r="A110" l="1"/>
  <c r="I109"/>
  <c r="G109" i="2"/>
  <c r="A111" i="1" l="1"/>
  <c r="I110"/>
  <c r="G110" i="2"/>
  <c r="A112" i="1" l="1"/>
  <c r="I111"/>
  <c r="G111" i="2"/>
  <c r="A113" i="1" l="1"/>
  <c r="I112"/>
  <c r="A114" l="1"/>
  <c r="I113"/>
  <c r="G113" i="2"/>
  <c r="A115" i="1" l="1"/>
  <c r="I114"/>
  <c r="G108" i="2"/>
  <c r="G114"/>
  <c r="A116" i="1" l="1"/>
  <c r="I115"/>
  <c r="G107" i="2"/>
  <c r="A117" i="1" l="1"/>
  <c r="I116"/>
  <c r="G116" i="2"/>
  <c r="A118" i="1" l="1"/>
  <c r="I117"/>
  <c r="G117" i="2"/>
  <c r="A119" i="1" l="1"/>
  <c r="I118"/>
  <c r="G118" i="2"/>
  <c r="A120" i="1" l="1"/>
  <c r="I119"/>
  <c r="G119" i="2"/>
  <c r="A121" i="1" l="1"/>
  <c r="I120"/>
  <c r="A122" l="1"/>
  <c r="I121"/>
  <c r="G121" i="2"/>
  <c r="A123" i="1" l="1"/>
  <c r="I122"/>
  <c r="G122" i="2"/>
  <c r="A124" i="1" l="1"/>
  <c r="I123"/>
  <c r="G123" i="2"/>
  <c r="A125" i="1" l="1"/>
  <c r="I124"/>
  <c r="G124" i="2"/>
  <c r="A126" i="1" l="1"/>
  <c r="I125"/>
  <c r="G125" i="2"/>
  <c r="A127" i="1" l="1"/>
  <c r="I126"/>
  <c r="A128" l="1"/>
  <c r="I127"/>
  <c r="G127" i="2"/>
  <c r="A129" i="1" l="1"/>
  <c r="I128"/>
  <c r="G126" i="2"/>
  <c r="G128"/>
  <c r="A130" i="1" l="1"/>
  <c r="I129"/>
  <c r="G129" i="2"/>
  <c r="A131" i="1" l="1"/>
  <c r="I130"/>
  <c r="G130" i="2"/>
  <c r="A132" i="1" l="1"/>
  <c r="I131"/>
  <c r="G131" i="2"/>
  <c r="A133" i="1" l="1"/>
  <c r="I132"/>
  <c r="A134" l="1"/>
  <c r="I133"/>
  <c r="A135" l="1"/>
  <c r="I134"/>
  <c r="A136" l="1"/>
  <c r="I135"/>
  <c r="A137" l="1"/>
  <c r="I136"/>
  <c r="A138" l="1"/>
  <c r="I137"/>
  <c r="A139" l="1"/>
  <c r="I138"/>
  <c r="A140" l="1"/>
  <c r="I139"/>
  <c r="A141" l="1"/>
  <c r="I140"/>
  <c r="G140" i="2"/>
  <c r="A142" i="1" l="1"/>
  <c r="I141"/>
  <c r="G141" i="2"/>
  <c r="A143" i="1" l="1"/>
  <c r="I142"/>
  <c r="A144" l="1"/>
  <c r="A145" l="1"/>
  <c r="A146" l="1"/>
  <c r="A147" l="1"/>
  <c r="A148" l="1"/>
  <c r="A149" l="1"/>
  <c r="A150" l="1"/>
  <c r="A151" s="1"/>
  <c r="A152" s="1"/>
  <c r="A153" s="1"/>
  <c r="A154" s="1"/>
  <c r="A155" s="1"/>
  <c r="A156" s="1"/>
  <c r="A157" s="1"/>
  <c r="A158" s="1"/>
  <c r="A159" s="1"/>
  <c r="A160" s="1"/>
  <c r="A161" s="1"/>
  <c r="A162" s="1"/>
  <c r="A163" s="1"/>
  <c r="A164" s="1"/>
  <c r="A165" s="1"/>
  <c r="A166" s="1"/>
  <c r="A167" s="1"/>
  <c r="A168" s="1"/>
  <c r="A169" s="1"/>
  <c r="A170" s="1"/>
  <c r="A171" s="1"/>
  <c r="A172" s="1"/>
  <c r="A173" s="1"/>
  <c r="A174" s="1"/>
  <c r="A175" s="1"/>
  <c r="A176" s="1"/>
  <c r="A177" s="1"/>
  <c r="A178" s="1"/>
  <c r="A179" s="1"/>
  <c r="A180" s="1"/>
  <c r="A181" s="1"/>
  <c r="A182" s="1"/>
  <c r="A183" s="1"/>
  <c r="A184" s="1"/>
  <c r="A185" s="1"/>
  <c r="A186" s="1"/>
  <c r="A187" s="1"/>
  <c r="A188" s="1"/>
  <c r="A189" s="1"/>
  <c r="A190" s="1"/>
  <c r="A191" s="1"/>
  <c r="A192" s="1"/>
  <c r="A193" s="1"/>
  <c r="A194" s="1"/>
  <c r="A195" s="1"/>
  <c r="A196" s="1"/>
  <c r="A197" s="1"/>
  <c r="A198" s="1"/>
  <c r="A199" s="1"/>
  <c r="A200" s="1"/>
  <c r="A201" s="1"/>
  <c r="G132" i="2" s="1"/>
  <c r="G139"/>
  <c r="D18" l="1"/>
  <c r="F60"/>
  <c r="E103"/>
  <c r="F136"/>
  <c r="D23"/>
  <c r="F45"/>
  <c r="E68"/>
  <c r="F89"/>
  <c r="D115"/>
  <c r="F122"/>
  <c r="E73"/>
  <c r="D28"/>
  <c r="F16"/>
  <c r="D62"/>
  <c r="F104"/>
  <c r="E137"/>
  <c r="E2"/>
  <c r="E26"/>
  <c r="D49"/>
  <c r="E82"/>
  <c r="F103"/>
  <c r="G3"/>
  <c r="E136"/>
  <c r="E101"/>
  <c r="F58"/>
  <c r="F10"/>
  <c r="E31"/>
  <c r="E95"/>
  <c r="F132"/>
  <c r="D19"/>
  <c r="E44"/>
  <c r="D67"/>
  <c r="E88"/>
  <c r="F109"/>
  <c r="E130"/>
  <c r="F86"/>
  <c r="D44"/>
  <c r="E3"/>
  <c r="D46"/>
  <c r="E91"/>
  <c r="F130"/>
  <c r="F12"/>
  <c r="E55"/>
  <c r="D98"/>
  <c r="D134"/>
  <c r="E20"/>
  <c r="D43"/>
  <c r="F65"/>
  <c r="D87"/>
  <c r="F117"/>
  <c r="D100"/>
  <c r="E57"/>
  <c r="D12"/>
  <c r="F32"/>
  <c r="D78"/>
  <c r="F120"/>
  <c r="F15"/>
  <c r="F39"/>
  <c r="F63"/>
  <c r="F95"/>
  <c r="F123"/>
  <c r="D139"/>
  <c r="F106"/>
  <c r="D64"/>
  <c r="D16"/>
  <c r="D26"/>
  <c r="F68"/>
  <c r="D122"/>
  <c r="E7"/>
  <c r="D50"/>
  <c r="D114"/>
  <c r="D7"/>
  <c r="E28"/>
  <c r="D51"/>
  <c r="F73"/>
  <c r="D95"/>
  <c r="E120"/>
  <c r="F110"/>
  <c r="F62"/>
  <c r="E17"/>
  <c r="E27"/>
  <c r="F72"/>
  <c r="E115"/>
  <c r="F7"/>
  <c r="F31"/>
  <c r="E54"/>
  <c r="D77"/>
  <c r="E98"/>
  <c r="D121"/>
  <c r="F141"/>
  <c r="D112"/>
  <c r="E69"/>
  <c r="F26"/>
  <c r="F20"/>
  <c r="E63"/>
  <c r="D106"/>
  <c r="D138"/>
  <c r="D3"/>
  <c r="D27"/>
  <c r="F49"/>
  <c r="E72"/>
  <c r="F93"/>
  <c r="E116"/>
  <c r="D120"/>
  <c r="F30"/>
  <c r="D14"/>
  <c r="F56"/>
  <c r="D102"/>
  <c r="D136"/>
  <c r="E23"/>
  <c r="D66"/>
  <c r="F108"/>
  <c r="E139"/>
  <c r="G2"/>
  <c r="E4"/>
  <c r="F25"/>
  <c r="E48"/>
  <c r="F81"/>
  <c r="D103"/>
  <c r="E117"/>
  <c r="D68"/>
  <c r="F22"/>
  <c r="D22"/>
  <c r="E67"/>
  <c r="D110"/>
  <c r="E10"/>
  <c r="E34"/>
  <c r="D57"/>
  <c r="D101"/>
  <c r="F133"/>
  <c r="D96"/>
  <c r="D32"/>
  <c r="E15"/>
  <c r="D58"/>
  <c r="F100"/>
  <c r="F140"/>
  <c r="F5"/>
  <c r="F29"/>
  <c r="E52"/>
  <c r="D75"/>
  <c r="E96"/>
  <c r="D119"/>
  <c r="F114"/>
  <c r="F70"/>
  <c r="E25"/>
  <c r="E19"/>
  <c r="F64"/>
  <c r="E107"/>
  <c r="F138"/>
  <c r="E22"/>
  <c r="D45"/>
  <c r="F67"/>
  <c r="D89"/>
  <c r="E114"/>
  <c r="F126"/>
  <c r="F82"/>
  <c r="D40"/>
  <c r="D9"/>
  <c r="E30"/>
  <c r="D53"/>
  <c r="F75"/>
  <c r="D97"/>
  <c r="E122"/>
  <c r="E140"/>
  <c r="F98"/>
  <c r="D56"/>
  <c r="E13"/>
  <c r="D11"/>
  <c r="D35"/>
  <c r="F57"/>
  <c r="E80"/>
  <c r="F101"/>
  <c r="E124"/>
  <c r="E138"/>
  <c r="F102"/>
  <c r="D60"/>
  <c r="F14"/>
  <c r="D30"/>
  <c r="E75"/>
  <c r="D118"/>
  <c r="E6"/>
  <c r="F27"/>
  <c r="E50"/>
  <c r="D73"/>
  <c r="E94"/>
  <c r="F119"/>
  <c r="D116"/>
  <c r="D72"/>
  <c r="E29"/>
  <c r="E14"/>
  <c r="F35"/>
  <c r="E58"/>
  <c r="D81"/>
  <c r="E102"/>
  <c r="D135"/>
  <c r="D88"/>
  <c r="E45"/>
  <c r="F2"/>
  <c r="E39"/>
  <c r="D82"/>
  <c r="F124"/>
  <c r="E12"/>
  <c r="F33"/>
  <c r="E56"/>
  <c r="E100"/>
  <c r="D127"/>
  <c r="D137"/>
  <c r="F94"/>
  <c r="D52"/>
  <c r="F6"/>
  <c r="D38"/>
  <c r="E83"/>
  <c r="D126"/>
  <c r="D13"/>
  <c r="D37"/>
  <c r="D61"/>
  <c r="D93"/>
  <c r="F115"/>
  <c r="D124"/>
  <c r="D80"/>
  <c r="E37"/>
  <c r="D10"/>
  <c r="F52"/>
  <c r="F116"/>
  <c r="E8"/>
  <c r="E32"/>
  <c r="D55"/>
  <c r="F77"/>
  <c r="D99"/>
  <c r="F121"/>
  <c r="D141"/>
  <c r="D108"/>
  <c r="E65"/>
  <c r="D20"/>
  <c r="F24"/>
  <c r="D70"/>
  <c r="F112"/>
  <c r="E141"/>
  <c r="D34"/>
  <c r="E119"/>
  <c r="F9"/>
  <c r="D31"/>
  <c r="F53"/>
  <c r="F97"/>
  <c r="E134"/>
  <c r="F78"/>
  <c r="E33"/>
  <c r="E11"/>
  <c r="D54"/>
  <c r="E99"/>
  <c r="D140"/>
  <c r="D5"/>
  <c r="D29"/>
  <c r="F51"/>
  <c r="D85"/>
  <c r="E106"/>
  <c r="E128"/>
  <c r="E85"/>
  <c r="F42"/>
  <c r="F4"/>
  <c r="E47"/>
  <c r="D90"/>
  <c r="E135"/>
  <c r="F28"/>
  <c r="F92"/>
  <c r="E131"/>
  <c r="F17"/>
  <c r="D39"/>
  <c r="D63"/>
  <c r="E84"/>
  <c r="E108"/>
  <c r="F131"/>
  <c r="D84"/>
  <c r="F38"/>
  <c r="D6"/>
  <c r="F48"/>
  <c r="D94"/>
  <c r="D132"/>
  <c r="E18"/>
  <c r="F43"/>
  <c r="E66"/>
  <c r="F87"/>
  <c r="D109"/>
  <c r="D131"/>
  <c r="F90"/>
  <c r="D48"/>
  <c r="D42"/>
  <c r="F84"/>
  <c r="E127"/>
  <c r="F13"/>
  <c r="F37"/>
  <c r="F61"/>
  <c r="D83"/>
  <c r="E104"/>
  <c r="F135"/>
  <c r="E97"/>
  <c r="F54"/>
  <c r="E9"/>
  <c r="E35"/>
  <c r="F80"/>
  <c r="E123"/>
  <c r="D2"/>
  <c r="F44"/>
  <c r="E87"/>
  <c r="F128"/>
  <c r="D15"/>
  <c r="E36"/>
  <c r="E60"/>
  <c r="E92"/>
  <c r="D123"/>
  <c r="F139"/>
  <c r="E89"/>
  <c r="F46"/>
  <c r="E43"/>
  <c r="F88"/>
  <c r="F134"/>
  <c r="F23"/>
  <c r="E46"/>
  <c r="D69"/>
  <c r="E90"/>
  <c r="E118"/>
  <c r="F118"/>
  <c r="E53"/>
  <c r="E5"/>
  <c r="F36"/>
  <c r="D130"/>
  <c r="E16"/>
  <c r="E40"/>
  <c r="E64"/>
  <c r="F85"/>
  <c r="D107"/>
  <c r="D133"/>
  <c r="D92"/>
  <c r="E49"/>
  <c r="D4"/>
  <c r="F40"/>
  <c r="D86"/>
  <c r="D128"/>
  <c r="F11"/>
  <c r="D33"/>
  <c r="F55"/>
  <c r="E78"/>
  <c r="F99"/>
  <c r="E126"/>
  <c r="F137"/>
  <c r="D104"/>
  <c r="E61"/>
  <c r="F18"/>
  <c r="F19"/>
  <c r="E42"/>
  <c r="D65"/>
  <c r="E86"/>
  <c r="E110"/>
  <c r="E121"/>
  <c r="E77"/>
  <c r="F34"/>
  <c r="E24"/>
  <c r="D47"/>
  <c r="F69"/>
  <c r="D91"/>
  <c r="E112"/>
  <c r="F127"/>
  <c r="E81"/>
  <c r="D36"/>
  <c r="F8"/>
  <c r="E51"/>
  <c r="F96"/>
  <c r="E133"/>
  <c r="D17"/>
  <c r="E38"/>
  <c r="E62"/>
  <c r="F83"/>
  <c r="F107"/>
  <c r="E132"/>
  <c r="E93"/>
  <c r="F50"/>
  <c r="D8"/>
  <c r="F3"/>
  <c r="D25"/>
  <c r="F47"/>
  <c r="E70"/>
  <c r="F91"/>
  <c r="D117"/>
  <c r="E109"/>
  <c r="F66"/>
  <c r="D24"/>
  <c r="G4"/>
  <c r="G5"/>
  <c r="G6"/>
  <c r="G7"/>
  <c r="G8"/>
  <c r="G9"/>
  <c r="G10"/>
  <c r="G11"/>
  <c r="G12"/>
  <c r="G13"/>
  <c r="G14"/>
  <c r="G15"/>
  <c r="G16"/>
  <c r="G17"/>
  <c r="G18"/>
  <c r="G19"/>
  <c r="G20"/>
  <c r="G22"/>
  <c r="G23"/>
  <c r="G24"/>
  <c r="G26"/>
  <c r="G27"/>
  <c r="G29"/>
  <c r="G31"/>
  <c r="G32"/>
  <c r="G33"/>
  <c r="G34"/>
  <c r="G36"/>
  <c r="G37"/>
  <c r="G38"/>
  <c r="G39"/>
  <c r="G40"/>
  <c r="G42"/>
  <c r="G43"/>
  <c r="G44"/>
  <c r="G45"/>
  <c r="G46"/>
  <c r="G49"/>
  <c r="G51"/>
  <c r="G52"/>
  <c r="G53"/>
  <c r="G56"/>
  <c r="G57"/>
  <c r="G58"/>
  <c r="G60"/>
  <c r="G62"/>
  <c r="G65"/>
  <c r="G66"/>
  <c r="G67"/>
  <c r="G68"/>
  <c r="G69"/>
  <c r="G73"/>
  <c r="G75"/>
  <c r="G81"/>
  <c r="G96"/>
  <c r="G98"/>
  <c r="G102"/>
  <c r="G103"/>
  <c r="G112"/>
  <c r="G115"/>
  <c r="G120"/>
  <c r="G133"/>
  <c r="G134"/>
  <c r="G135"/>
  <c r="G136"/>
  <c r="G137"/>
  <c r="G138"/>
</calcChain>
</file>

<file path=xl/sharedStrings.xml><?xml version="1.0" encoding="utf-8"?>
<sst xmlns="http://schemas.openxmlformats.org/spreadsheetml/2006/main" count="453" uniqueCount="181">
  <si>
    <t>Race Number</t>
  </si>
  <si>
    <t>Name</t>
  </si>
  <si>
    <t>Club</t>
  </si>
  <si>
    <t>Enter V if Veteran</t>
  </si>
  <si>
    <t>Address</t>
  </si>
  <si>
    <t>Position</t>
  </si>
  <si>
    <t>Time</t>
  </si>
  <si>
    <t>Veteran</t>
  </si>
  <si>
    <r>
      <rPr>
        <b/>
        <sz val="11"/>
        <color theme="1"/>
        <rFont val="Calibri"/>
        <family val="2"/>
        <scheme val="minor"/>
      </rPr>
      <t>Instructions</t>
    </r>
    <r>
      <rPr>
        <sz val="11"/>
        <color theme="1"/>
        <rFont val="Calibri"/>
        <family val="2"/>
        <scheme val="minor"/>
      </rPr>
      <t>: Complete columns B to F on registration</t>
    </r>
  </si>
  <si>
    <t>Women's race?</t>
  </si>
  <si>
    <t>Enter W for Women's race</t>
  </si>
  <si>
    <r>
      <rPr>
        <b/>
        <sz val="11"/>
        <color theme="1"/>
        <rFont val="Calibri"/>
        <family val="2"/>
        <scheme val="minor"/>
      </rPr>
      <t>Instructions</t>
    </r>
    <r>
      <rPr>
        <sz val="11"/>
        <color theme="1"/>
        <rFont val="Calibri"/>
        <family val="2"/>
        <scheme val="minor"/>
      </rPr>
      <t>: ignore #N/A.  Enter race number and time, the name etc will automatically populate.  If you want to see the results for women only click on the down arrow beside "Women's race?, select W.  To remove filter select "All"</t>
    </r>
  </si>
  <si>
    <t>Ivan Baxter</t>
  </si>
  <si>
    <t>NICSAC</t>
  </si>
  <si>
    <t>Karen Heron</t>
  </si>
  <si>
    <t>Whitehead</t>
  </si>
  <si>
    <t>W</t>
  </si>
  <si>
    <t>F45</t>
  </si>
  <si>
    <t>M60</t>
  </si>
  <si>
    <t>John Phillips</t>
  </si>
  <si>
    <t>M50</t>
  </si>
  <si>
    <t>MO</t>
  </si>
  <si>
    <t>M45</t>
  </si>
  <si>
    <t>M40</t>
  </si>
  <si>
    <t>FO</t>
  </si>
  <si>
    <t>F40</t>
  </si>
  <si>
    <t>F50</t>
  </si>
  <si>
    <t>F60</t>
  </si>
  <si>
    <t>MU19</t>
  </si>
  <si>
    <t>FU19</t>
  </si>
  <si>
    <t>Marc Ferguson</t>
  </si>
  <si>
    <t>Julie Murphy</t>
  </si>
  <si>
    <t>Lagan Valley AC</t>
  </si>
  <si>
    <t>James Galbraith</t>
  </si>
  <si>
    <t>Ballymena Runners</t>
  </si>
  <si>
    <t>Maria Jones</t>
  </si>
  <si>
    <t>Hazel Molloy</t>
  </si>
  <si>
    <t>Roisin Reeves</t>
  </si>
  <si>
    <t>Scott Reeves</t>
  </si>
  <si>
    <t>Deaglen McIloran</t>
  </si>
  <si>
    <t>Ross McMinty</t>
  </si>
  <si>
    <t>Eric Granville</t>
  </si>
  <si>
    <t>Margaret Massan</t>
  </si>
  <si>
    <t>Barry Vance</t>
  </si>
  <si>
    <t>Julie Ann Rowlands</t>
  </si>
  <si>
    <t>David Rowlands</t>
  </si>
  <si>
    <t>Angela Campbell</t>
  </si>
  <si>
    <t>East Coast AC</t>
  </si>
  <si>
    <t>John Hood</t>
  </si>
  <si>
    <t>Glenda Hooke</t>
  </si>
  <si>
    <t>Kirsty Sharratt</t>
  </si>
  <si>
    <t>Larne AC</t>
  </si>
  <si>
    <t>Jim Evans</t>
  </si>
  <si>
    <t>Kelly Hodson</t>
  </si>
  <si>
    <t>Brian Geddis</t>
  </si>
  <si>
    <t>Springwell RC</t>
  </si>
  <si>
    <t>Ian Farr</t>
  </si>
  <si>
    <t>Willowfield Harriers</t>
  </si>
  <si>
    <t>Christopher Moren</t>
  </si>
  <si>
    <t>Ruth Wilson</t>
  </si>
  <si>
    <t>Michelle Durrell</t>
  </si>
  <si>
    <t>Christopher Cornhill</t>
  </si>
  <si>
    <t>Lorna Sibbett</t>
  </si>
  <si>
    <t>Sperrin Harriers</t>
  </si>
  <si>
    <t>Matt Shields</t>
  </si>
  <si>
    <t>North Belfast Harriers</t>
  </si>
  <si>
    <t>John Neeson</t>
  </si>
  <si>
    <t>Brigid Quinn</t>
  </si>
  <si>
    <t>Brian Nelson</t>
  </si>
  <si>
    <t>Drew Knox</t>
  </si>
  <si>
    <t>Mark McKinstry</t>
  </si>
  <si>
    <t>Deborah Heddles</t>
  </si>
  <si>
    <t>Vicki Carson</t>
  </si>
  <si>
    <t>Caryn Webster</t>
  </si>
  <si>
    <t>Alan Montgomery</t>
  </si>
  <si>
    <t>Orangegrove AC</t>
  </si>
  <si>
    <t>Alan McCullough</t>
  </si>
  <si>
    <t>Lynda Shannon</t>
  </si>
  <si>
    <t>Kathryn Orr</t>
  </si>
  <si>
    <t>Cathy McDowell</t>
  </si>
  <si>
    <t>Colin Hoey</t>
  </si>
  <si>
    <t>Kristopher Wilson</t>
  </si>
  <si>
    <t>Jacqui Maxwell</t>
  </si>
  <si>
    <t>Brian Todd</t>
  </si>
  <si>
    <t>Hugh Young</t>
  </si>
  <si>
    <t>Michael O'Donaghue</t>
  </si>
  <si>
    <t>Gerald Harvey</t>
  </si>
  <si>
    <t>Eric Montgomery</t>
  </si>
  <si>
    <t>Paul Martin</t>
  </si>
  <si>
    <t>Jessica Martin</t>
  </si>
  <si>
    <t>Tania Plumb</t>
  </si>
  <si>
    <t>Sandy Plumb</t>
  </si>
  <si>
    <t>Joanne McCobb</t>
  </si>
  <si>
    <t>Barbara McLickey</t>
  </si>
  <si>
    <t>Colin McCluskey</t>
  </si>
  <si>
    <t>Ian Nichol</t>
  </si>
  <si>
    <t>Adels Nichol</t>
  </si>
  <si>
    <t>Keith Purdy</t>
  </si>
  <si>
    <t>Annadale</t>
  </si>
  <si>
    <t>Jenna McIlveen</t>
  </si>
  <si>
    <t>Claire McIlveen</t>
  </si>
  <si>
    <t>Mervyn Garrett</t>
  </si>
  <si>
    <t>Rachael Garrett</t>
  </si>
  <si>
    <t>Marty McKay</t>
  </si>
  <si>
    <t>Julie Allen</t>
  </si>
  <si>
    <t>Kerry Fokkens</t>
  </si>
  <si>
    <t>Murray Deller</t>
  </si>
  <si>
    <t>Melanie Morris</t>
  </si>
  <si>
    <t>Patrick Quinlan</t>
  </si>
  <si>
    <t>Stephen Cowan</t>
  </si>
  <si>
    <t>Laura Cowan</t>
  </si>
  <si>
    <t>Bernie Regan</t>
  </si>
  <si>
    <t>Karl Dines</t>
  </si>
  <si>
    <t>James Brown</t>
  </si>
  <si>
    <t>Nigel Kane</t>
  </si>
  <si>
    <t>Andy Guy</t>
  </si>
  <si>
    <t>Nat Glenn</t>
  </si>
  <si>
    <t>Owen Brennan</t>
  </si>
  <si>
    <t>Andrew Beattie</t>
  </si>
  <si>
    <t>Irene Beattie</t>
  </si>
  <si>
    <t>Maureen Oliver</t>
  </si>
  <si>
    <t>Dub Runners</t>
  </si>
  <si>
    <t>Jack Chivers</t>
  </si>
  <si>
    <t>Ciaran Wright</t>
  </si>
  <si>
    <t>Daniel Harvey</t>
  </si>
  <si>
    <t>Chloe Crossley</t>
  </si>
  <si>
    <t>Philipe Joffrey</t>
  </si>
  <si>
    <t>Kathryn Young</t>
  </si>
  <si>
    <t>Norman Dernaghan</t>
  </si>
  <si>
    <t>Alan Glvoer</t>
  </si>
  <si>
    <t>Katie Glover</t>
  </si>
  <si>
    <t>Ballymena and Antrim</t>
  </si>
  <si>
    <t>Darren Moffett</t>
  </si>
  <si>
    <t>Trevor Lamb</t>
  </si>
  <si>
    <t>Bobbie Irvine</t>
  </si>
  <si>
    <t>Seapark AC</t>
  </si>
  <si>
    <t>David Wright</t>
  </si>
  <si>
    <t>Emma Magill</t>
  </si>
  <si>
    <t>Ruth Magill</t>
  </si>
  <si>
    <t>Declan McGivern</t>
  </si>
  <si>
    <t>Audrey McCrory</t>
  </si>
  <si>
    <t>Wendy McKeegan</t>
  </si>
  <si>
    <t>Stephen Prentice</t>
  </si>
  <si>
    <t>Edward Cooke</t>
  </si>
  <si>
    <t>John Buckley</t>
  </si>
  <si>
    <t>Sarah Quinlan</t>
  </si>
  <si>
    <t>Catherine Maxwell</t>
  </si>
  <si>
    <t>Geraldine Hastings</t>
  </si>
  <si>
    <t>Patricia Blair</t>
  </si>
  <si>
    <t>Ann Erwin</t>
  </si>
  <si>
    <t>Athansia Sevastaki</t>
  </si>
  <si>
    <t>Mark Shields</t>
  </si>
  <si>
    <t>Linda Pettigrew</t>
  </si>
  <si>
    <t>Naomi Hutchinson</t>
  </si>
  <si>
    <t>Fun Runner</t>
  </si>
  <si>
    <t>Edward McEntee</t>
  </si>
  <si>
    <t>Traey Shanan</t>
  </si>
  <si>
    <t>Julie Hunter</t>
  </si>
  <si>
    <t>Michelle Woods</t>
  </si>
  <si>
    <t>Lynsey Grant</t>
  </si>
  <si>
    <t>Glenn Weir</t>
  </si>
  <si>
    <t>Sam Dunn</t>
  </si>
  <si>
    <t>Alison Magill</t>
  </si>
  <si>
    <t>Gillian Gillen</t>
  </si>
  <si>
    <t>Robin Alexander</t>
  </si>
  <si>
    <t>Paul O'Hare</t>
  </si>
  <si>
    <t>Donal Flanagan</t>
  </si>
  <si>
    <t>Amanda Wood</t>
  </si>
  <si>
    <t>Jason Greenwood</t>
  </si>
  <si>
    <t>James Robinson</t>
  </si>
  <si>
    <t>Tracey Parke</t>
  </si>
  <si>
    <t>Jake Hunter</t>
  </si>
  <si>
    <t>Brian Glass</t>
  </si>
  <si>
    <t>Tom Hyndman</t>
  </si>
  <si>
    <t>Harry Clarke</t>
  </si>
  <si>
    <t>Lenny Entwistle</t>
  </si>
  <si>
    <t>Richard Wilson</t>
  </si>
  <si>
    <t>Richard Bradley</t>
  </si>
  <si>
    <t>Andrew Johnston</t>
  </si>
  <si>
    <t>Paul Horan</t>
  </si>
  <si>
    <t>DNS</t>
  </si>
</sst>
</file>

<file path=xl/styles.xml><?xml version="1.0" encoding="utf-8"?>
<styleSheet xmlns="http://schemas.openxmlformats.org/spreadsheetml/2006/main">
  <fonts count="2">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rgb="FFFFFF00"/>
        <bgColor indexed="64"/>
      </patternFill>
    </fill>
  </fills>
  <borders count="1">
    <border>
      <left/>
      <right/>
      <top/>
      <bottom/>
      <diagonal/>
    </border>
  </borders>
  <cellStyleXfs count="1">
    <xf numFmtId="0" fontId="0" fillId="0" borderId="0"/>
  </cellStyleXfs>
  <cellXfs count="9">
    <xf numFmtId="0" fontId="0" fillId="0" borderId="0" xfId="0"/>
    <xf numFmtId="0" fontId="0" fillId="2" borderId="0" xfId="0" applyFill="1"/>
    <xf numFmtId="0" fontId="0" fillId="2" borderId="0" xfId="0" applyFill="1" applyAlignment="1">
      <alignment wrapText="1"/>
    </xf>
    <xf numFmtId="2" fontId="0" fillId="0" borderId="0" xfId="0" applyNumberFormat="1"/>
    <xf numFmtId="0" fontId="1" fillId="0" borderId="0" xfId="0" applyFont="1"/>
    <xf numFmtId="0" fontId="1" fillId="2" borderId="0" xfId="0" applyFont="1" applyFill="1"/>
    <xf numFmtId="0" fontId="1" fillId="0" borderId="0" xfId="0" applyFont="1" applyAlignment="1">
      <alignment horizontal="center"/>
    </xf>
    <xf numFmtId="0" fontId="1" fillId="2" borderId="0" xfId="0" applyFont="1" applyFill="1" applyAlignment="1">
      <alignment wrapText="1"/>
    </xf>
    <xf numFmtId="0" fontId="0" fillId="2" borderId="0" xfId="0" applyFill="1" applyAlignment="1">
      <alignment horizontal="lef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filterMode="1">
    <pageSetUpPr fitToPage="1"/>
  </sheetPr>
  <dimension ref="A1:I201"/>
  <sheetViews>
    <sheetView zoomScaleNormal="100" workbookViewId="0">
      <selection activeCell="A81" sqref="A81"/>
    </sheetView>
  </sheetViews>
  <sheetFormatPr defaultRowHeight="15"/>
  <cols>
    <col min="1" max="1" width="12.85546875" bestFit="1" customWidth="1"/>
    <col min="2" max="2" width="29.85546875" customWidth="1"/>
    <col min="3" max="3" width="21" customWidth="1"/>
    <col min="4" max="4" width="9.7109375" customWidth="1"/>
    <col min="5" max="5" width="11.85546875" customWidth="1"/>
    <col min="6" max="6" width="36.5703125" customWidth="1"/>
    <col min="7" max="7" width="3.140625" customWidth="1"/>
    <col min="8" max="8" width="29.42578125" customWidth="1"/>
  </cols>
  <sheetData>
    <row r="1" spans="1:9" ht="45">
      <c r="A1" t="s">
        <v>0</v>
      </c>
      <c r="B1" s="1" t="s">
        <v>1</v>
      </c>
      <c r="C1" s="1" t="s">
        <v>2</v>
      </c>
      <c r="D1" s="2" t="s">
        <v>3</v>
      </c>
      <c r="E1" s="2" t="s">
        <v>10</v>
      </c>
      <c r="F1" s="1" t="s">
        <v>4</v>
      </c>
      <c r="H1" s="2" t="s">
        <v>8</v>
      </c>
    </row>
    <row r="2" spans="1:9" hidden="1">
      <c r="A2">
        <v>1</v>
      </c>
      <c r="B2" t="s">
        <v>12</v>
      </c>
      <c r="C2" t="s">
        <v>13</v>
      </c>
      <c r="D2" t="s">
        <v>18</v>
      </c>
      <c r="H2" t="s">
        <v>21</v>
      </c>
      <c r="I2">
        <f>VLOOKUP(A2,Times!$B$2:$D$141,1,FALSE)</f>
        <v>1</v>
      </c>
    </row>
    <row r="3" spans="1:9" hidden="1">
      <c r="A3">
        <f>A2+1</f>
        <v>2</v>
      </c>
      <c r="B3" t="s">
        <v>14</v>
      </c>
      <c r="C3" t="s">
        <v>15</v>
      </c>
      <c r="D3" t="s">
        <v>17</v>
      </c>
      <c r="E3" t="s">
        <v>16</v>
      </c>
      <c r="H3" t="s">
        <v>23</v>
      </c>
      <c r="I3">
        <f>VLOOKUP(A3,Times!$B$2:$D$141,1,FALSE)</f>
        <v>2</v>
      </c>
    </row>
    <row r="4" spans="1:9" hidden="1">
      <c r="A4">
        <f t="shared" ref="A4:A67" si="0">A3+1</f>
        <v>3</v>
      </c>
      <c r="B4" t="s">
        <v>19</v>
      </c>
      <c r="D4" t="s">
        <v>20</v>
      </c>
      <c r="H4" t="s">
        <v>22</v>
      </c>
      <c r="I4">
        <f>VLOOKUP(A4,Times!$B$2:$D$141,1,FALSE)</f>
        <v>3</v>
      </c>
    </row>
    <row r="5" spans="1:9" hidden="1">
      <c r="A5">
        <f t="shared" si="0"/>
        <v>4</v>
      </c>
      <c r="B5" t="s">
        <v>30</v>
      </c>
      <c r="C5" t="s">
        <v>15</v>
      </c>
      <c r="D5" t="s">
        <v>21</v>
      </c>
      <c r="H5" t="s">
        <v>20</v>
      </c>
      <c r="I5">
        <f>VLOOKUP(A5,Times!$B$2:$D$141,1,FALSE)</f>
        <v>4</v>
      </c>
    </row>
    <row r="6" spans="1:9" hidden="1">
      <c r="A6">
        <f t="shared" si="0"/>
        <v>5</v>
      </c>
      <c r="B6" t="s">
        <v>31</v>
      </c>
      <c r="C6" t="s">
        <v>32</v>
      </c>
      <c r="D6" t="s">
        <v>24</v>
      </c>
      <c r="E6" t="s">
        <v>16</v>
      </c>
      <c r="H6" t="s">
        <v>18</v>
      </c>
      <c r="I6">
        <f>VLOOKUP(A6,Times!$B$2:$D$141,1,FALSE)</f>
        <v>5</v>
      </c>
    </row>
    <row r="7" spans="1:9" hidden="1">
      <c r="A7">
        <f t="shared" si="0"/>
        <v>6</v>
      </c>
      <c r="B7" t="s">
        <v>33</v>
      </c>
      <c r="C7" t="s">
        <v>34</v>
      </c>
      <c r="D7" t="s">
        <v>18</v>
      </c>
      <c r="H7" t="s">
        <v>24</v>
      </c>
      <c r="I7">
        <f>VLOOKUP(A7,Times!$B$2:$D$141,1,FALSE)</f>
        <v>6</v>
      </c>
    </row>
    <row r="8" spans="1:9" hidden="1">
      <c r="A8">
        <f t="shared" si="0"/>
        <v>7</v>
      </c>
      <c r="B8" t="s">
        <v>35</v>
      </c>
      <c r="C8" t="s">
        <v>15</v>
      </c>
      <c r="D8" t="s">
        <v>26</v>
      </c>
      <c r="E8" t="s">
        <v>16</v>
      </c>
      <c r="H8" t="s">
        <v>25</v>
      </c>
      <c r="I8">
        <f>VLOOKUP(A8,Times!$B$2:$D$141,1,FALSE)</f>
        <v>7</v>
      </c>
    </row>
    <row r="9" spans="1:9" hidden="1">
      <c r="A9">
        <f t="shared" si="0"/>
        <v>8</v>
      </c>
      <c r="B9" t="s">
        <v>36</v>
      </c>
      <c r="C9" t="s">
        <v>15</v>
      </c>
      <c r="D9" t="s">
        <v>26</v>
      </c>
      <c r="E9" t="s">
        <v>16</v>
      </c>
      <c r="H9" t="s">
        <v>17</v>
      </c>
      <c r="I9">
        <f>VLOOKUP(A9,Times!$B$2:$D$141,1,FALSE)</f>
        <v>8</v>
      </c>
    </row>
    <row r="10" spans="1:9" hidden="1">
      <c r="A10">
        <f t="shared" si="0"/>
        <v>9</v>
      </c>
      <c r="B10" t="s">
        <v>37</v>
      </c>
      <c r="D10" t="s">
        <v>24</v>
      </c>
      <c r="E10" t="s">
        <v>16</v>
      </c>
      <c r="H10" t="s">
        <v>26</v>
      </c>
      <c r="I10">
        <f>VLOOKUP(A10,Times!$B$2:$D$141,1,FALSE)</f>
        <v>9</v>
      </c>
    </row>
    <row r="11" spans="1:9" hidden="1">
      <c r="A11">
        <f t="shared" si="0"/>
        <v>10</v>
      </c>
      <c r="B11" t="s">
        <v>38</v>
      </c>
      <c r="D11" t="s">
        <v>21</v>
      </c>
      <c r="H11" t="s">
        <v>27</v>
      </c>
      <c r="I11">
        <f>VLOOKUP(A11,Times!$B$2:$D$141,1,FALSE)</f>
        <v>10</v>
      </c>
    </row>
    <row r="12" spans="1:9" hidden="1">
      <c r="A12">
        <f t="shared" si="0"/>
        <v>11</v>
      </c>
      <c r="B12" t="s">
        <v>39</v>
      </c>
      <c r="C12" t="s">
        <v>15</v>
      </c>
      <c r="D12" t="s">
        <v>21</v>
      </c>
      <c r="H12" t="s">
        <v>28</v>
      </c>
      <c r="I12">
        <f>VLOOKUP(A12,Times!$B$2:$D$141,1,FALSE)</f>
        <v>11</v>
      </c>
    </row>
    <row r="13" spans="1:9" hidden="1">
      <c r="A13">
        <f t="shared" si="0"/>
        <v>12</v>
      </c>
      <c r="B13" t="s">
        <v>40</v>
      </c>
      <c r="C13" t="s">
        <v>15</v>
      </c>
      <c r="D13" t="s">
        <v>21</v>
      </c>
      <c r="H13" t="s">
        <v>29</v>
      </c>
      <c r="I13">
        <f>VLOOKUP(A13,Times!$B$2:$D$141,1,FALSE)</f>
        <v>12</v>
      </c>
    </row>
    <row r="14" spans="1:9" hidden="1">
      <c r="A14">
        <f t="shared" si="0"/>
        <v>13</v>
      </c>
      <c r="B14" t="s">
        <v>41</v>
      </c>
      <c r="D14" t="s">
        <v>22</v>
      </c>
      <c r="I14">
        <f>VLOOKUP(A14,Times!$B$2:$D$141,1,FALSE)</f>
        <v>13</v>
      </c>
    </row>
    <row r="15" spans="1:9" hidden="1">
      <c r="A15">
        <f t="shared" si="0"/>
        <v>14</v>
      </c>
      <c r="B15" t="s">
        <v>42</v>
      </c>
      <c r="C15" t="s">
        <v>15</v>
      </c>
      <c r="D15" t="s">
        <v>17</v>
      </c>
      <c r="E15" t="s">
        <v>16</v>
      </c>
      <c r="I15">
        <f>VLOOKUP(A15,Times!$B$2:$D$141,1,FALSE)</f>
        <v>14</v>
      </c>
    </row>
    <row r="16" spans="1:9" hidden="1">
      <c r="A16">
        <f t="shared" si="0"/>
        <v>15</v>
      </c>
      <c r="B16" t="s">
        <v>43</v>
      </c>
      <c r="C16" t="s">
        <v>15</v>
      </c>
      <c r="D16" t="s">
        <v>20</v>
      </c>
      <c r="I16">
        <f>VLOOKUP(A16,Times!$B$2:$D$141,1,FALSE)</f>
        <v>15</v>
      </c>
    </row>
    <row r="17" spans="1:9" hidden="1">
      <c r="A17">
        <f t="shared" si="0"/>
        <v>16</v>
      </c>
      <c r="B17" t="s">
        <v>44</v>
      </c>
      <c r="C17" t="s">
        <v>15</v>
      </c>
      <c r="D17" t="s">
        <v>25</v>
      </c>
      <c r="E17" t="s">
        <v>16</v>
      </c>
      <c r="I17">
        <f>VLOOKUP(A17,Times!$B$2:$D$141,1,FALSE)</f>
        <v>16</v>
      </c>
    </row>
    <row r="18" spans="1:9" hidden="1">
      <c r="A18">
        <f t="shared" si="0"/>
        <v>17</v>
      </c>
      <c r="B18" t="s">
        <v>45</v>
      </c>
      <c r="C18" t="s">
        <v>15</v>
      </c>
      <c r="D18" t="s">
        <v>23</v>
      </c>
      <c r="I18">
        <f>VLOOKUP(A18,Times!$B$2:$D$141,1,FALSE)</f>
        <v>17</v>
      </c>
    </row>
    <row r="19" spans="1:9" hidden="1">
      <c r="A19">
        <f t="shared" si="0"/>
        <v>18</v>
      </c>
      <c r="B19" t="s">
        <v>46</v>
      </c>
      <c r="C19" t="s">
        <v>47</v>
      </c>
      <c r="D19" t="s">
        <v>17</v>
      </c>
      <c r="E19" t="s">
        <v>16</v>
      </c>
      <c r="I19">
        <f>VLOOKUP(A19,Times!$B$2:$D$141,1,FALSE)</f>
        <v>18</v>
      </c>
    </row>
    <row r="20" spans="1:9" hidden="1">
      <c r="A20">
        <f t="shared" si="0"/>
        <v>19</v>
      </c>
      <c r="B20" t="s">
        <v>48</v>
      </c>
      <c r="D20" t="s">
        <v>20</v>
      </c>
      <c r="I20">
        <f>VLOOKUP(A20,Times!$B$2:$D$141,1,FALSE)</f>
        <v>19</v>
      </c>
    </row>
    <row r="21" spans="1:9" hidden="1">
      <c r="A21">
        <f t="shared" si="0"/>
        <v>20</v>
      </c>
      <c r="B21" t="s">
        <v>49</v>
      </c>
      <c r="C21" t="s">
        <v>15</v>
      </c>
      <c r="D21" t="s">
        <v>24</v>
      </c>
      <c r="E21" t="s">
        <v>16</v>
      </c>
      <c r="I21">
        <f>VLOOKUP(A21,Times!$B$2:$D$141,1,FALSE)</f>
        <v>20</v>
      </c>
    </row>
    <row r="22" spans="1:9" hidden="1">
      <c r="A22">
        <f t="shared" si="0"/>
        <v>21</v>
      </c>
      <c r="B22" t="s">
        <v>50</v>
      </c>
      <c r="C22" t="s">
        <v>51</v>
      </c>
      <c r="D22" t="s">
        <v>24</v>
      </c>
      <c r="E22" t="s">
        <v>16</v>
      </c>
      <c r="I22">
        <f>VLOOKUP(A22,Times!$B$2:$D$141,1,FALSE)</f>
        <v>21</v>
      </c>
    </row>
    <row r="23" spans="1:9" hidden="1">
      <c r="A23">
        <f t="shared" si="0"/>
        <v>22</v>
      </c>
      <c r="B23" t="s">
        <v>52</v>
      </c>
      <c r="C23" t="s">
        <v>51</v>
      </c>
      <c r="D23" t="s">
        <v>20</v>
      </c>
      <c r="I23">
        <f>VLOOKUP(A23,Times!$B$2:$D$141,1,FALSE)</f>
        <v>22</v>
      </c>
    </row>
    <row r="24" spans="1:9" hidden="1">
      <c r="A24">
        <f t="shared" si="0"/>
        <v>23</v>
      </c>
      <c r="B24" t="s">
        <v>53</v>
      </c>
      <c r="C24" t="s">
        <v>15</v>
      </c>
      <c r="D24" t="s">
        <v>24</v>
      </c>
      <c r="E24" t="s">
        <v>16</v>
      </c>
      <c r="I24">
        <f>VLOOKUP(A24,Times!$B$2:$D$141,1,FALSE)</f>
        <v>23</v>
      </c>
    </row>
    <row r="25" spans="1:9" hidden="1">
      <c r="A25">
        <f t="shared" si="0"/>
        <v>24</v>
      </c>
      <c r="B25" t="s">
        <v>54</v>
      </c>
      <c r="C25" t="s">
        <v>55</v>
      </c>
      <c r="D25" t="s">
        <v>20</v>
      </c>
      <c r="I25">
        <f>VLOOKUP(A25,Times!$B$2:$D$141,1,FALSE)</f>
        <v>24</v>
      </c>
    </row>
    <row r="26" spans="1:9" hidden="1">
      <c r="A26">
        <f t="shared" si="0"/>
        <v>25</v>
      </c>
      <c r="B26" t="s">
        <v>56</v>
      </c>
      <c r="C26" t="s">
        <v>57</v>
      </c>
      <c r="D26" t="s">
        <v>23</v>
      </c>
      <c r="I26">
        <f>VLOOKUP(A26,Times!$B$2:$D$141,1,FALSE)</f>
        <v>25</v>
      </c>
    </row>
    <row r="27" spans="1:9" hidden="1">
      <c r="A27">
        <f t="shared" si="0"/>
        <v>26</v>
      </c>
      <c r="B27" t="s">
        <v>58</v>
      </c>
      <c r="C27" t="s">
        <v>57</v>
      </c>
      <c r="D27" t="s">
        <v>21</v>
      </c>
      <c r="I27">
        <f>VLOOKUP(A27,Times!$B$2:$D$141,1,FALSE)</f>
        <v>26</v>
      </c>
    </row>
    <row r="28" spans="1:9" hidden="1">
      <c r="A28">
        <f t="shared" si="0"/>
        <v>27</v>
      </c>
      <c r="B28" t="s">
        <v>59</v>
      </c>
      <c r="C28" t="s">
        <v>51</v>
      </c>
      <c r="D28" t="s">
        <v>25</v>
      </c>
      <c r="E28" t="s">
        <v>16</v>
      </c>
      <c r="I28">
        <f>VLOOKUP(A28,Times!$B$2:$D$141,1,FALSE)</f>
        <v>27</v>
      </c>
    </row>
    <row r="29" spans="1:9" hidden="1">
      <c r="A29">
        <f t="shared" si="0"/>
        <v>28</v>
      </c>
      <c r="B29" t="s">
        <v>60</v>
      </c>
      <c r="C29" t="s">
        <v>15</v>
      </c>
      <c r="D29" t="s">
        <v>24</v>
      </c>
      <c r="E29" t="s">
        <v>16</v>
      </c>
      <c r="I29">
        <f>VLOOKUP(A29,Times!$B$2:$D$141,1,FALSE)</f>
        <v>28</v>
      </c>
    </row>
    <row r="30" spans="1:9" hidden="1">
      <c r="A30">
        <f t="shared" si="0"/>
        <v>29</v>
      </c>
      <c r="B30" t="s">
        <v>61</v>
      </c>
      <c r="C30" t="s">
        <v>15</v>
      </c>
      <c r="D30" t="s">
        <v>21</v>
      </c>
      <c r="I30">
        <f>VLOOKUP(A30,Times!$B$2:$D$141,1,FALSE)</f>
        <v>29</v>
      </c>
    </row>
    <row r="31" spans="1:9" hidden="1">
      <c r="A31">
        <f t="shared" si="0"/>
        <v>30</v>
      </c>
      <c r="B31" t="s">
        <v>62</v>
      </c>
      <c r="C31" t="s">
        <v>63</v>
      </c>
      <c r="D31" t="s">
        <v>17</v>
      </c>
      <c r="E31" t="s">
        <v>16</v>
      </c>
      <c r="I31">
        <f>VLOOKUP(A31,Times!$B$2:$D$141,1,FALSE)</f>
        <v>30</v>
      </c>
    </row>
    <row r="32" spans="1:9" hidden="1">
      <c r="A32">
        <f t="shared" si="0"/>
        <v>31</v>
      </c>
      <c r="B32" t="s">
        <v>64</v>
      </c>
      <c r="C32" t="s">
        <v>65</v>
      </c>
      <c r="D32" t="s">
        <v>20</v>
      </c>
      <c r="I32">
        <f>VLOOKUP(A32,Times!$B$2:$D$141,1,FALSE)</f>
        <v>31</v>
      </c>
    </row>
    <row r="33" spans="1:9" hidden="1">
      <c r="A33">
        <f t="shared" si="0"/>
        <v>32</v>
      </c>
      <c r="B33" t="s">
        <v>66</v>
      </c>
      <c r="C33" t="s">
        <v>34</v>
      </c>
      <c r="D33" t="s">
        <v>20</v>
      </c>
      <c r="I33">
        <f>VLOOKUP(A33,Times!$B$2:$D$141,1,FALSE)</f>
        <v>32</v>
      </c>
    </row>
    <row r="34" spans="1:9" hidden="1">
      <c r="A34">
        <f t="shared" si="0"/>
        <v>33</v>
      </c>
      <c r="B34" t="s">
        <v>67</v>
      </c>
      <c r="C34" t="s">
        <v>34</v>
      </c>
      <c r="D34" t="s">
        <v>27</v>
      </c>
      <c r="E34" t="s">
        <v>16</v>
      </c>
      <c r="I34">
        <f>VLOOKUP(A34,Times!$B$2:$D$141,1,FALSE)</f>
        <v>33</v>
      </c>
    </row>
    <row r="35" spans="1:9" hidden="1">
      <c r="A35">
        <f t="shared" si="0"/>
        <v>34</v>
      </c>
      <c r="B35" t="s">
        <v>68</v>
      </c>
      <c r="C35" t="s">
        <v>15</v>
      </c>
      <c r="D35" t="s">
        <v>21</v>
      </c>
      <c r="I35">
        <f>VLOOKUP(A35,Times!$B$2:$D$141,1,FALSE)</f>
        <v>34</v>
      </c>
    </row>
    <row r="36" spans="1:9" hidden="1">
      <c r="A36">
        <f t="shared" si="0"/>
        <v>35</v>
      </c>
      <c r="B36" t="s">
        <v>69</v>
      </c>
      <c r="C36" t="s">
        <v>65</v>
      </c>
      <c r="D36" t="s">
        <v>20</v>
      </c>
      <c r="I36">
        <f>VLOOKUP(A36,Times!$B$2:$D$141,1,FALSE)</f>
        <v>35</v>
      </c>
    </row>
    <row r="37" spans="1:9" hidden="1">
      <c r="A37">
        <f t="shared" si="0"/>
        <v>36</v>
      </c>
      <c r="B37" t="s">
        <v>70</v>
      </c>
      <c r="C37" t="s">
        <v>65</v>
      </c>
      <c r="D37" t="s">
        <v>21</v>
      </c>
      <c r="I37">
        <f>VLOOKUP(A37,Times!$B$2:$D$141,1,FALSE)</f>
        <v>36</v>
      </c>
    </row>
    <row r="38" spans="1:9" hidden="1">
      <c r="A38">
        <f t="shared" si="0"/>
        <v>37</v>
      </c>
      <c r="B38" t="s">
        <v>71</v>
      </c>
      <c r="C38" t="s">
        <v>15</v>
      </c>
      <c r="D38" t="s">
        <v>24</v>
      </c>
      <c r="E38" t="s">
        <v>16</v>
      </c>
      <c r="I38">
        <f>VLOOKUP(A38,Times!$B$2:$D$141,1,FALSE)</f>
        <v>37</v>
      </c>
    </row>
    <row r="39" spans="1:9" hidden="1">
      <c r="A39">
        <f t="shared" si="0"/>
        <v>38</v>
      </c>
      <c r="B39" t="s">
        <v>72</v>
      </c>
      <c r="C39" t="s">
        <v>15</v>
      </c>
      <c r="D39" t="s">
        <v>24</v>
      </c>
      <c r="E39" t="s">
        <v>16</v>
      </c>
      <c r="I39">
        <f>VLOOKUP(A39,Times!$B$2:$D$141,1,FALSE)</f>
        <v>38</v>
      </c>
    </row>
    <row r="40" spans="1:9" hidden="1">
      <c r="A40">
        <f t="shared" si="0"/>
        <v>39</v>
      </c>
      <c r="B40" t="s">
        <v>73</v>
      </c>
      <c r="C40" t="s">
        <v>15</v>
      </c>
      <c r="D40" t="s">
        <v>24</v>
      </c>
      <c r="E40" t="s">
        <v>16</v>
      </c>
      <c r="I40">
        <f>VLOOKUP(A40,Times!$B$2:$D$141,1,FALSE)</f>
        <v>39</v>
      </c>
    </row>
    <row r="41" spans="1:9" hidden="1">
      <c r="A41">
        <f t="shared" si="0"/>
        <v>40</v>
      </c>
      <c r="B41" t="s">
        <v>74</v>
      </c>
      <c r="C41" t="s">
        <v>75</v>
      </c>
      <c r="D41" t="s">
        <v>20</v>
      </c>
      <c r="I41">
        <f>VLOOKUP(A41,Times!$B$2:$D$141,1,FALSE)</f>
        <v>40</v>
      </c>
    </row>
    <row r="42" spans="1:9" hidden="1">
      <c r="A42">
        <f t="shared" si="0"/>
        <v>41</v>
      </c>
      <c r="B42" t="s">
        <v>76</v>
      </c>
      <c r="D42" t="s">
        <v>21</v>
      </c>
      <c r="I42">
        <f>VLOOKUP(A42,Times!$B$2:$D$141,1,FALSE)</f>
        <v>41</v>
      </c>
    </row>
    <row r="43" spans="1:9" hidden="1">
      <c r="A43">
        <f t="shared" si="0"/>
        <v>42</v>
      </c>
      <c r="B43" t="s">
        <v>77</v>
      </c>
      <c r="D43" t="s">
        <v>17</v>
      </c>
      <c r="E43" t="s">
        <v>16</v>
      </c>
      <c r="I43">
        <f>VLOOKUP(A43,Times!$B$2:$D$141,1,FALSE)</f>
        <v>42</v>
      </c>
    </row>
    <row r="44" spans="1:9" hidden="1">
      <c r="A44">
        <f t="shared" si="0"/>
        <v>43</v>
      </c>
      <c r="B44" t="s">
        <v>78</v>
      </c>
      <c r="C44" t="s">
        <v>15</v>
      </c>
      <c r="D44" t="s">
        <v>24</v>
      </c>
      <c r="E44" t="s">
        <v>16</v>
      </c>
      <c r="I44">
        <f>VLOOKUP(A44,Times!$B$2:$D$141,1,FALSE)</f>
        <v>43</v>
      </c>
    </row>
    <row r="45" spans="1:9" hidden="1">
      <c r="A45">
        <f t="shared" si="0"/>
        <v>44</v>
      </c>
      <c r="B45" t="s">
        <v>79</v>
      </c>
      <c r="C45" t="s">
        <v>15</v>
      </c>
      <c r="D45" t="s">
        <v>24</v>
      </c>
      <c r="E45" t="s">
        <v>16</v>
      </c>
      <c r="I45">
        <f>VLOOKUP(A45,Times!$B$2:$D$141,1,FALSE)</f>
        <v>44</v>
      </c>
    </row>
    <row r="46" spans="1:9" hidden="1">
      <c r="A46">
        <f t="shared" si="0"/>
        <v>45</v>
      </c>
      <c r="B46" t="s">
        <v>80</v>
      </c>
      <c r="C46" t="s">
        <v>34</v>
      </c>
      <c r="D46" t="s">
        <v>23</v>
      </c>
      <c r="I46">
        <f>VLOOKUP(A46,Times!$B$2:$D$141,1,FALSE)</f>
        <v>45</v>
      </c>
    </row>
    <row r="47" spans="1:9" hidden="1">
      <c r="A47">
        <f t="shared" si="0"/>
        <v>46</v>
      </c>
      <c r="B47" t="s">
        <v>81</v>
      </c>
      <c r="C47" t="s">
        <v>32</v>
      </c>
      <c r="D47" t="s">
        <v>21</v>
      </c>
      <c r="I47">
        <f>VLOOKUP(A47,Times!$B$2:$D$141,1,FALSE)</f>
        <v>46</v>
      </c>
    </row>
    <row r="48" spans="1:9" hidden="1">
      <c r="A48">
        <f t="shared" si="0"/>
        <v>47</v>
      </c>
      <c r="B48" t="s">
        <v>82</v>
      </c>
      <c r="C48" t="s">
        <v>75</v>
      </c>
      <c r="D48" t="s">
        <v>26</v>
      </c>
      <c r="E48" t="s">
        <v>16</v>
      </c>
      <c r="I48">
        <f>VLOOKUP(A48,Times!$B$2:$D$141,1,FALSE)</f>
        <v>47</v>
      </c>
    </row>
    <row r="49" spans="1:9" hidden="1">
      <c r="A49">
        <f t="shared" si="0"/>
        <v>48</v>
      </c>
      <c r="B49" t="s">
        <v>83</v>
      </c>
      <c r="C49" t="s">
        <v>75</v>
      </c>
      <c r="D49" t="s">
        <v>18</v>
      </c>
      <c r="I49">
        <f>VLOOKUP(A49,Times!$B$2:$D$141,1,FALSE)</f>
        <v>48</v>
      </c>
    </row>
    <row r="50" spans="1:9" hidden="1">
      <c r="A50">
        <f t="shared" si="0"/>
        <v>49</v>
      </c>
      <c r="B50" t="s">
        <v>84</v>
      </c>
      <c r="C50" t="s">
        <v>75</v>
      </c>
      <c r="D50" t="s">
        <v>18</v>
      </c>
      <c r="I50">
        <f>VLOOKUP(A50,Times!$B$2:$D$141,1,FALSE)</f>
        <v>49</v>
      </c>
    </row>
    <row r="51" spans="1:9" hidden="1">
      <c r="A51">
        <f t="shared" si="0"/>
        <v>50</v>
      </c>
      <c r="B51" t="s">
        <v>85</v>
      </c>
      <c r="C51" t="s">
        <v>75</v>
      </c>
      <c r="D51" t="s">
        <v>21</v>
      </c>
      <c r="I51">
        <f>VLOOKUP(A51,Times!$B$2:$D$141,1,FALSE)</f>
        <v>50</v>
      </c>
    </row>
    <row r="52" spans="1:9" hidden="1">
      <c r="A52">
        <f t="shared" si="0"/>
        <v>51</v>
      </c>
      <c r="B52" t="s">
        <v>86</v>
      </c>
      <c r="D52" t="s">
        <v>18</v>
      </c>
      <c r="I52">
        <f>VLOOKUP(A52,Times!$B$2:$D$141,1,FALSE)</f>
        <v>51</v>
      </c>
    </row>
    <row r="53" spans="1:9" hidden="1">
      <c r="A53">
        <f t="shared" si="0"/>
        <v>52</v>
      </c>
      <c r="B53" t="s">
        <v>87</v>
      </c>
      <c r="C53" t="s">
        <v>32</v>
      </c>
      <c r="D53" t="s">
        <v>20</v>
      </c>
      <c r="I53">
        <f>VLOOKUP(A53,Times!$B$2:$D$141,1,FALSE)</f>
        <v>52</v>
      </c>
    </row>
    <row r="54" spans="1:9" hidden="1">
      <c r="A54">
        <f t="shared" si="0"/>
        <v>53</v>
      </c>
      <c r="B54" t="s">
        <v>88</v>
      </c>
      <c r="D54" t="s">
        <v>22</v>
      </c>
      <c r="I54">
        <f>VLOOKUP(A54,Times!$B$2:$D$141,1,FALSE)</f>
        <v>53</v>
      </c>
    </row>
    <row r="55" spans="1:9" hidden="1">
      <c r="A55">
        <f t="shared" si="0"/>
        <v>54</v>
      </c>
      <c r="B55" t="s">
        <v>89</v>
      </c>
      <c r="D55" t="s">
        <v>29</v>
      </c>
      <c r="I55">
        <f>VLOOKUP(A55,Times!$B$2:$D$141,1,FALSE)</f>
        <v>54</v>
      </c>
    </row>
    <row r="56" spans="1:9" hidden="1">
      <c r="A56">
        <f t="shared" si="0"/>
        <v>55</v>
      </c>
      <c r="B56" t="s">
        <v>91</v>
      </c>
      <c r="C56" t="s">
        <v>47</v>
      </c>
      <c r="D56" t="s">
        <v>22</v>
      </c>
      <c r="I56">
        <f>VLOOKUP(A56,Times!$B$2:$D$141,1,FALSE)</f>
        <v>55</v>
      </c>
    </row>
    <row r="57" spans="1:9" hidden="1">
      <c r="A57">
        <f t="shared" si="0"/>
        <v>56</v>
      </c>
      <c r="B57" t="s">
        <v>90</v>
      </c>
      <c r="C57" t="s">
        <v>47</v>
      </c>
      <c r="D57" t="s">
        <v>25</v>
      </c>
      <c r="E57" t="s">
        <v>16</v>
      </c>
      <c r="I57">
        <f>VLOOKUP(A57,Times!$B$2:$D$141,1,FALSE)</f>
        <v>56</v>
      </c>
    </row>
    <row r="58" spans="1:9" hidden="1">
      <c r="A58">
        <f t="shared" si="0"/>
        <v>57</v>
      </c>
      <c r="B58" t="s">
        <v>92</v>
      </c>
      <c r="C58" t="s">
        <v>15</v>
      </c>
      <c r="D58" t="s">
        <v>25</v>
      </c>
      <c r="E58" t="s">
        <v>16</v>
      </c>
      <c r="I58">
        <f>VLOOKUP(A58,Times!$B$2:$D$141,1,FALSE)</f>
        <v>57</v>
      </c>
    </row>
    <row r="59" spans="1:9" hidden="1">
      <c r="A59">
        <f t="shared" si="0"/>
        <v>58</v>
      </c>
      <c r="B59" t="s">
        <v>93</v>
      </c>
      <c r="D59" t="s">
        <v>25</v>
      </c>
      <c r="E59" t="s">
        <v>16</v>
      </c>
      <c r="I59">
        <f>VLOOKUP(A59,Times!$B$2:$D$141,1,FALSE)</f>
        <v>58</v>
      </c>
    </row>
    <row r="60" spans="1:9" hidden="1">
      <c r="A60">
        <f t="shared" si="0"/>
        <v>59</v>
      </c>
      <c r="B60" t="s">
        <v>94</v>
      </c>
      <c r="D60" t="s">
        <v>23</v>
      </c>
      <c r="I60">
        <f>VLOOKUP(A60,Times!$B$2:$D$141,1,FALSE)</f>
        <v>59</v>
      </c>
    </row>
    <row r="61" spans="1:9" hidden="1">
      <c r="A61">
        <f t="shared" si="0"/>
        <v>60</v>
      </c>
      <c r="B61" t="s">
        <v>95</v>
      </c>
      <c r="D61" t="s">
        <v>21</v>
      </c>
      <c r="I61">
        <f>VLOOKUP(A61,Times!$B$2:$D$141,1,FALSE)</f>
        <v>60</v>
      </c>
    </row>
    <row r="62" spans="1:9" hidden="1">
      <c r="A62">
        <f t="shared" si="0"/>
        <v>61</v>
      </c>
      <c r="B62" t="s">
        <v>96</v>
      </c>
      <c r="D62" t="s">
        <v>24</v>
      </c>
      <c r="E62" t="s">
        <v>16</v>
      </c>
      <c r="I62">
        <f>VLOOKUP(A62,Times!$B$2:$D$141,1,FALSE)</f>
        <v>61</v>
      </c>
    </row>
    <row r="63" spans="1:9" hidden="1">
      <c r="A63">
        <f t="shared" si="0"/>
        <v>62</v>
      </c>
      <c r="B63" t="s">
        <v>97</v>
      </c>
      <c r="C63" t="s">
        <v>98</v>
      </c>
      <c r="D63" t="s">
        <v>21</v>
      </c>
      <c r="I63">
        <f>VLOOKUP(A63,Times!$B$2:$D$141,1,FALSE)</f>
        <v>62</v>
      </c>
    </row>
    <row r="64" spans="1:9" hidden="1">
      <c r="A64">
        <f t="shared" si="0"/>
        <v>63</v>
      </c>
      <c r="B64" t="s">
        <v>99</v>
      </c>
      <c r="D64" t="s">
        <v>24</v>
      </c>
      <c r="E64" t="s">
        <v>16</v>
      </c>
      <c r="I64">
        <f>VLOOKUP(A64,Times!$B$2:$D$141,1,FALSE)</f>
        <v>63</v>
      </c>
    </row>
    <row r="65" spans="1:9" hidden="1">
      <c r="A65">
        <f t="shared" si="0"/>
        <v>64</v>
      </c>
      <c r="B65" t="s">
        <v>100</v>
      </c>
      <c r="D65" t="s">
        <v>24</v>
      </c>
      <c r="E65" t="s">
        <v>16</v>
      </c>
      <c r="I65">
        <f>VLOOKUP(A65,Times!$B$2:$D$141,1,FALSE)</f>
        <v>64</v>
      </c>
    </row>
    <row r="66" spans="1:9" hidden="1">
      <c r="A66">
        <f t="shared" si="0"/>
        <v>65</v>
      </c>
      <c r="B66" t="s">
        <v>101</v>
      </c>
      <c r="D66" t="s">
        <v>21</v>
      </c>
      <c r="I66">
        <f>VLOOKUP(A66,Times!$B$2:$D$141,1,FALSE)</f>
        <v>65</v>
      </c>
    </row>
    <row r="67" spans="1:9" hidden="1">
      <c r="A67">
        <f t="shared" si="0"/>
        <v>66</v>
      </c>
      <c r="B67" t="s">
        <v>102</v>
      </c>
      <c r="D67" t="s">
        <v>24</v>
      </c>
      <c r="E67" t="s">
        <v>16</v>
      </c>
      <c r="I67">
        <f>VLOOKUP(A67,Times!$B$2:$D$141,1,FALSE)</f>
        <v>66</v>
      </c>
    </row>
    <row r="68" spans="1:9" hidden="1">
      <c r="A68">
        <f t="shared" ref="A68:A131" si="1">A67+1</f>
        <v>67</v>
      </c>
      <c r="B68" t="s">
        <v>103</v>
      </c>
      <c r="C68" t="s">
        <v>51</v>
      </c>
      <c r="D68" t="s">
        <v>22</v>
      </c>
      <c r="I68">
        <f>VLOOKUP(A68,Times!$B$2:$D$141,1,FALSE)</f>
        <v>67</v>
      </c>
    </row>
    <row r="69" spans="1:9">
      <c r="A69">
        <f t="shared" si="1"/>
        <v>68</v>
      </c>
      <c r="B69" t="s">
        <v>104</v>
      </c>
      <c r="C69" t="s">
        <v>51</v>
      </c>
      <c r="D69" t="s">
        <v>25</v>
      </c>
      <c r="E69" t="s">
        <v>16</v>
      </c>
      <c r="I69" t="e">
        <f>VLOOKUP(A69,Times!$B$2:$D$141,1,FALSE)</f>
        <v>#N/A</v>
      </c>
    </row>
    <row r="70" spans="1:9" hidden="1">
      <c r="A70">
        <f t="shared" si="1"/>
        <v>69</v>
      </c>
      <c r="B70" t="s">
        <v>105</v>
      </c>
      <c r="C70" t="s">
        <v>47</v>
      </c>
      <c r="D70" t="s">
        <v>25</v>
      </c>
      <c r="E70" t="s">
        <v>16</v>
      </c>
      <c r="I70">
        <f>VLOOKUP(A70,Times!$B$2:$D$141,1,FALSE)</f>
        <v>69</v>
      </c>
    </row>
    <row r="71" spans="1:9" hidden="1">
      <c r="A71">
        <f t="shared" si="1"/>
        <v>70</v>
      </c>
      <c r="B71" t="s">
        <v>132</v>
      </c>
      <c r="C71" t="s">
        <v>75</v>
      </c>
      <c r="D71" t="s">
        <v>23</v>
      </c>
      <c r="I71">
        <f>VLOOKUP(A71,Times!$B$2:$D$141,1,FALSE)</f>
        <v>70</v>
      </c>
    </row>
    <row r="72" spans="1:9" hidden="1">
      <c r="A72">
        <f t="shared" si="1"/>
        <v>71</v>
      </c>
      <c r="B72" t="s">
        <v>133</v>
      </c>
      <c r="D72" t="s">
        <v>23</v>
      </c>
      <c r="I72">
        <f>VLOOKUP(A72,Times!$B$2:$D$141,1,FALSE)</f>
        <v>71</v>
      </c>
    </row>
    <row r="73" spans="1:9" hidden="1">
      <c r="A73">
        <f t="shared" si="1"/>
        <v>72</v>
      </c>
      <c r="B73" t="s">
        <v>134</v>
      </c>
      <c r="C73" t="s">
        <v>135</v>
      </c>
      <c r="D73" t="s">
        <v>20</v>
      </c>
      <c r="I73">
        <f>VLOOKUP(A73,Times!$B$2:$D$141,1,FALSE)</f>
        <v>72</v>
      </c>
    </row>
    <row r="74" spans="1:9" hidden="1">
      <c r="A74">
        <f t="shared" si="1"/>
        <v>73</v>
      </c>
      <c r="B74" t="s">
        <v>136</v>
      </c>
      <c r="D74" t="s">
        <v>22</v>
      </c>
      <c r="I74">
        <f>VLOOKUP(A74,Times!$B$2:$D$141,1,FALSE)</f>
        <v>73</v>
      </c>
    </row>
    <row r="75" spans="1:9" hidden="1">
      <c r="A75">
        <f t="shared" si="1"/>
        <v>74</v>
      </c>
      <c r="B75" t="s">
        <v>137</v>
      </c>
      <c r="C75" t="s">
        <v>32</v>
      </c>
      <c r="D75" t="s">
        <v>24</v>
      </c>
      <c r="E75" t="s">
        <v>16</v>
      </c>
      <c r="I75">
        <f>VLOOKUP(A75,Times!$B$2:$D$141,1,FALSE)</f>
        <v>74</v>
      </c>
    </row>
    <row r="76" spans="1:9" hidden="1">
      <c r="A76">
        <f t="shared" si="1"/>
        <v>75</v>
      </c>
      <c r="B76" t="s">
        <v>138</v>
      </c>
      <c r="C76" t="s">
        <v>32</v>
      </c>
      <c r="D76" t="s">
        <v>26</v>
      </c>
      <c r="E76" t="s">
        <v>16</v>
      </c>
      <c r="I76">
        <f>VLOOKUP(A76,Times!$B$2:$D$141,1,FALSE)</f>
        <v>75</v>
      </c>
    </row>
    <row r="77" spans="1:9">
      <c r="A77">
        <f t="shared" si="1"/>
        <v>76</v>
      </c>
      <c r="B77" t="s">
        <v>139</v>
      </c>
      <c r="D77" t="s">
        <v>23</v>
      </c>
      <c r="G77" t="s">
        <v>180</v>
      </c>
      <c r="I77" t="e">
        <f>VLOOKUP(A77,Times!$B$2:$D$141,1,FALSE)</f>
        <v>#N/A</v>
      </c>
    </row>
    <row r="78" spans="1:9" hidden="1">
      <c r="A78">
        <f t="shared" si="1"/>
        <v>77</v>
      </c>
      <c r="B78" t="s">
        <v>140</v>
      </c>
      <c r="D78" t="s">
        <v>25</v>
      </c>
      <c r="E78" t="s">
        <v>16</v>
      </c>
      <c r="I78">
        <f>VLOOKUP(A78,Times!$B$2:$D$141,1,FALSE)</f>
        <v>77</v>
      </c>
    </row>
    <row r="79" spans="1:9" hidden="1">
      <c r="A79">
        <f t="shared" si="1"/>
        <v>78</v>
      </c>
      <c r="B79" t="s">
        <v>141</v>
      </c>
      <c r="C79" t="s">
        <v>47</v>
      </c>
      <c r="D79" t="s">
        <v>24</v>
      </c>
      <c r="E79" t="s">
        <v>16</v>
      </c>
      <c r="I79">
        <f>VLOOKUP(A79,Times!$B$2:$D$141,1,FALSE)</f>
        <v>78</v>
      </c>
    </row>
    <row r="80" spans="1:9" hidden="1">
      <c r="A80">
        <f t="shared" si="1"/>
        <v>79</v>
      </c>
      <c r="B80" t="s">
        <v>142</v>
      </c>
      <c r="C80" t="s">
        <v>98</v>
      </c>
      <c r="D80" t="s">
        <v>21</v>
      </c>
      <c r="I80">
        <f>VLOOKUP(A80,Times!$B$2:$D$141,1,FALSE)</f>
        <v>79</v>
      </c>
    </row>
    <row r="81" spans="1:9">
      <c r="A81">
        <f t="shared" si="1"/>
        <v>80</v>
      </c>
      <c r="B81" t="s">
        <v>143</v>
      </c>
      <c r="C81" t="s">
        <v>65</v>
      </c>
      <c r="D81" t="s">
        <v>21</v>
      </c>
      <c r="I81" t="e">
        <f>VLOOKUP(A81,Times!$B$2:$D$141,1,FALSE)</f>
        <v>#N/A</v>
      </c>
    </row>
    <row r="82" spans="1:9" hidden="1">
      <c r="A82">
        <f t="shared" si="1"/>
        <v>81</v>
      </c>
      <c r="B82" t="s">
        <v>144</v>
      </c>
      <c r="D82" t="s">
        <v>20</v>
      </c>
      <c r="I82">
        <f>VLOOKUP(A82,Times!$B$2:$D$141,1,FALSE)</f>
        <v>81</v>
      </c>
    </row>
    <row r="83" spans="1:9" hidden="1">
      <c r="A83">
        <f t="shared" si="1"/>
        <v>82</v>
      </c>
      <c r="B83" t="s">
        <v>145</v>
      </c>
      <c r="D83" t="s">
        <v>24</v>
      </c>
      <c r="E83" t="s">
        <v>16</v>
      </c>
      <c r="I83">
        <f>VLOOKUP(A83,Times!$B$2:$D$141,1,FALSE)</f>
        <v>82</v>
      </c>
    </row>
    <row r="84" spans="1:9" hidden="1">
      <c r="A84">
        <f t="shared" si="1"/>
        <v>83</v>
      </c>
      <c r="B84" t="s">
        <v>146</v>
      </c>
      <c r="C84" t="s">
        <v>47</v>
      </c>
      <c r="D84" t="s">
        <v>24</v>
      </c>
      <c r="E84" t="s">
        <v>16</v>
      </c>
      <c r="I84">
        <f>VLOOKUP(A84,Times!$B$2:$D$141,1,FALSE)</f>
        <v>83</v>
      </c>
    </row>
    <row r="85" spans="1:9">
      <c r="A85">
        <f t="shared" si="1"/>
        <v>84</v>
      </c>
      <c r="B85" t="s">
        <v>147</v>
      </c>
      <c r="C85" t="s">
        <v>51</v>
      </c>
      <c r="D85" t="s">
        <v>25</v>
      </c>
      <c r="E85" t="s">
        <v>16</v>
      </c>
      <c r="I85" t="e">
        <f>VLOOKUP(A85,Times!$B$2:$D$141,1,FALSE)</f>
        <v>#N/A</v>
      </c>
    </row>
    <row r="86" spans="1:9" hidden="1">
      <c r="A86">
        <f t="shared" si="1"/>
        <v>85</v>
      </c>
      <c r="B86" t="s">
        <v>148</v>
      </c>
      <c r="C86" t="s">
        <v>51</v>
      </c>
      <c r="D86" t="s">
        <v>24</v>
      </c>
      <c r="E86" t="s">
        <v>16</v>
      </c>
      <c r="I86">
        <f>VLOOKUP(A86,Times!$B$2:$D$141,1,FALSE)</f>
        <v>85</v>
      </c>
    </row>
    <row r="87" spans="1:9" hidden="1">
      <c r="A87">
        <f t="shared" si="1"/>
        <v>86</v>
      </c>
      <c r="B87" t="s">
        <v>149</v>
      </c>
      <c r="D87" t="s">
        <v>24</v>
      </c>
      <c r="E87" t="s">
        <v>16</v>
      </c>
      <c r="I87">
        <f>VLOOKUP(A87,Times!$B$2:$D$141,1,FALSE)</f>
        <v>86</v>
      </c>
    </row>
    <row r="88" spans="1:9" hidden="1">
      <c r="A88">
        <f t="shared" si="1"/>
        <v>87</v>
      </c>
      <c r="B88" t="s">
        <v>150</v>
      </c>
      <c r="C88" t="s">
        <v>65</v>
      </c>
      <c r="D88" t="s">
        <v>25</v>
      </c>
      <c r="E88" t="s">
        <v>16</v>
      </c>
      <c r="I88">
        <f>VLOOKUP(A88,Times!$B$2:$D$141,1,FALSE)</f>
        <v>87</v>
      </c>
    </row>
    <row r="89" spans="1:9" hidden="1">
      <c r="A89">
        <f t="shared" si="1"/>
        <v>88</v>
      </c>
      <c r="B89" t="s">
        <v>151</v>
      </c>
      <c r="C89" t="s">
        <v>65</v>
      </c>
      <c r="D89" t="s">
        <v>17</v>
      </c>
      <c r="I89">
        <f>VLOOKUP(A89,Times!$B$2:$D$141,1,FALSE)</f>
        <v>88</v>
      </c>
    </row>
    <row r="90" spans="1:9" hidden="1">
      <c r="A90">
        <f t="shared" si="1"/>
        <v>89</v>
      </c>
      <c r="B90" t="s">
        <v>152</v>
      </c>
      <c r="C90" t="s">
        <v>34</v>
      </c>
      <c r="D90" t="s">
        <v>17</v>
      </c>
      <c r="E90" t="s">
        <v>16</v>
      </c>
      <c r="I90">
        <f>VLOOKUP(A90,Times!$B$2:$D$141,1,FALSE)</f>
        <v>89</v>
      </c>
    </row>
    <row r="91" spans="1:9" hidden="1">
      <c r="A91">
        <f t="shared" si="1"/>
        <v>90</v>
      </c>
      <c r="B91" t="s">
        <v>153</v>
      </c>
      <c r="C91" t="s">
        <v>34</v>
      </c>
      <c r="D91" t="s">
        <v>24</v>
      </c>
      <c r="E91" t="s">
        <v>16</v>
      </c>
      <c r="I91">
        <f>VLOOKUP(A91,Times!$B$2:$D$141,1,FALSE)</f>
        <v>90</v>
      </c>
    </row>
    <row r="92" spans="1:9">
      <c r="A92">
        <f t="shared" si="1"/>
        <v>91</v>
      </c>
      <c r="B92" t="s">
        <v>154</v>
      </c>
      <c r="I92" t="e">
        <f>VLOOKUP(A92,Times!$B$2:$D$141,1,FALSE)</f>
        <v>#N/A</v>
      </c>
    </row>
    <row r="93" spans="1:9" hidden="1">
      <c r="A93">
        <f t="shared" si="1"/>
        <v>92</v>
      </c>
      <c r="B93" t="s">
        <v>155</v>
      </c>
      <c r="D93" t="s">
        <v>22</v>
      </c>
      <c r="I93">
        <f>VLOOKUP(A93,Times!$B$2:$D$141,1,FALSE)</f>
        <v>92</v>
      </c>
    </row>
    <row r="94" spans="1:9" hidden="1">
      <c r="A94">
        <f t="shared" si="1"/>
        <v>93</v>
      </c>
      <c r="B94" t="s">
        <v>156</v>
      </c>
      <c r="C94" t="s">
        <v>47</v>
      </c>
      <c r="D94" t="s">
        <v>24</v>
      </c>
      <c r="E94" t="s">
        <v>16</v>
      </c>
      <c r="I94">
        <f>VLOOKUP(A94,Times!$B$2:$D$141,1,FALSE)</f>
        <v>93</v>
      </c>
    </row>
    <row r="95" spans="1:9" hidden="1">
      <c r="A95">
        <f t="shared" si="1"/>
        <v>94</v>
      </c>
      <c r="B95" t="s">
        <v>157</v>
      </c>
      <c r="D95" t="s">
        <v>24</v>
      </c>
      <c r="E95" t="s">
        <v>16</v>
      </c>
      <c r="I95">
        <f>VLOOKUP(A95,Times!$B$2:$D$141,1,FALSE)</f>
        <v>94</v>
      </c>
    </row>
    <row r="96" spans="1:9">
      <c r="A96">
        <f t="shared" si="1"/>
        <v>95</v>
      </c>
      <c r="B96" t="s">
        <v>158</v>
      </c>
      <c r="C96" t="s">
        <v>51</v>
      </c>
      <c r="D96" t="s">
        <v>17</v>
      </c>
      <c r="E96" t="s">
        <v>16</v>
      </c>
      <c r="I96" t="e">
        <f>VLOOKUP(A96,Times!$B$2:$D$141,1,FALSE)</f>
        <v>#N/A</v>
      </c>
    </row>
    <row r="97" spans="1:9" hidden="1">
      <c r="A97">
        <f t="shared" si="1"/>
        <v>96</v>
      </c>
      <c r="B97" t="s">
        <v>159</v>
      </c>
      <c r="D97" t="s">
        <v>24</v>
      </c>
      <c r="E97" t="s">
        <v>16</v>
      </c>
      <c r="I97">
        <f>VLOOKUP(A97,Times!$B$2:$D$141,1,FALSE)</f>
        <v>96</v>
      </c>
    </row>
    <row r="98" spans="1:9" hidden="1">
      <c r="A98">
        <f t="shared" si="1"/>
        <v>97</v>
      </c>
      <c r="B98" t="s">
        <v>160</v>
      </c>
      <c r="D98" t="s">
        <v>23</v>
      </c>
      <c r="I98">
        <f>VLOOKUP(A98,Times!$B$2:$D$141,1,FALSE)</f>
        <v>97</v>
      </c>
    </row>
    <row r="99" spans="1:9" hidden="1">
      <c r="A99">
        <f t="shared" si="1"/>
        <v>98</v>
      </c>
      <c r="B99" t="s">
        <v>161</v>
      </c>
      <c r="D99" t="s">
        <v>20</v>
      </c>
      <c r="I99">
        <f>VLOOKUP(A99,Times!$B$2:$D$141,1,FALSE)</f>
        <v>98</v>
      </c>
    </row>
    <row r="100" spans="1:9">
      <c r="A100">
        <f t="shared" si="1"/>
        <v>99</v>
      </c>
      <c r="B100" t="s">
        <v>162</v>
      </c>
      <c r="C100" t="s">
        <v>51</v>
      </c>
      <c r="D100" t="s">
        <v>17</v>
      </c>
      <c r="E100" t="s">
        <v>16</v>
      </c>
      <c r="I100" t="e">
        <f>VLOOKUP(A100,Times!$B$2:$D$141,1,FALSE)</f>
        <v>#N/A</v>
      </c>
    </row>
    <row r="101" spans="1:9" hidden="1">
      <c r="A101">
        <f t="shared" si="1"/>
        <v>100</v>
      </c>
      <c r="B101" t="s">
        <v>163</v>
      </c>
      <c r="C101" t="s">
        <v>51</v>
      </c>
      <c r="D101" t="s">
        <v>25</v>
      </c>
      <c r="E101" t="s">
        <v>16</v>
      </c>
      <c r="I101">
        <f>VLOOKUP(A101,Times!$B$2:$D$141,1,FALSE)</f>
        <v>100</v>
      </c>
    </row>
    <row r="102" spans="1:9" hidden="1">
      <c r="A102">
        <f t="shared" si="1"/>
        <v>101</v>
      </c>
      <c r="B102" t="s">
        <v>106</v>
      </c>
      <c r="C102" t="s">
        <v>47</v>
      </c>
      <c r="D102" t="s">
        <v>21</v>
      </c>
      <c r="I102">
        <f>VLOOKUP(A102,Times!$B$2:$D$141,1,FALSE)</f>
        <v>101</v>
      </c>
    </row>
    <row r="103" spans="1:9" hidden="1">
      <c r="A103">
        <f t="shared" si="1"/>
        <v>102</v>
      </c>
      <c r="B103" t="s">
        <v>107</v>
      </c>
      <c r="D103" t="s">
        <v>24</v>
      </c>
      <c r="E103" t="s">
        <v>16</v>
      </c>
      <c r="I103">
        <f>VLOOKUP(A103,Times!$B$2:$D$141,1,FALSE)</f>
        <v>102</v>
      </c>
    </row>
    <row r="104" spans="1:9" hidden="1">
      <c r="A104">
        <f t="shared" si="1"/>
        <v>103</v>
      </c>
      <c r="B104" t="s">
        <v>108</v>
      </c>
      <c r="D104" t="s">
        <v>23</v>
      </c>
      <c r="I104">
        <f>VLOOKUP(A104,Times!$B$2:$D$141,1,FALSE)</f>
        <v>103</v>
      </c>
    </row>
    <row r="105" spans="1:9" hidden="1">
      <c r="A105">
        <f t="shared" si="1"/>
        <v>104</v>
      </c>
      <c r="B105" t="s">
        <v>109</v>
      </c>
      <c r="D105" t="s">
        <v>20</v>
      </c>
      <c r="I105">
        <f>VLOOKUP(A105,Times!$B$2:$D$141,1,FALSE)</f>
        <v>104</v>
      </c>
    </row>
    <row r="106" spans="1:9" hidden="1">
      <c r="A106">
        <f t="shared" si="1"/>
        <v>105</v>
      </c>
      <c r="B106" t="s">
        <v>110</v>
      </c>
      <c r="D106" t="s">
        <v>24</v>
      </c>
      <c r="E106" t="s">
        <v>16</v>
      </c>
      <c r="I106">
        <f>VLOOKUP(A106,Times!$B$2:$D$141,1,FALSE)</f>
        <v>105</v>
      </c>
    </row>
    <row r="107" spans="1:9">
      <c r="A107">
        <f t="shared" si="1"/>
        <v>106</v>
      </c>
      <c r="B107" t="s">
        <v>111</v>
      </c>
      <c r="C107" t="s">
        <v>51</v>
      </c>
      <c r="D107" t="s">
        <v>26</v>
      </c>
      <c r="E107" t="s">
        <v>16</v>
      </c>
      <c r="I107" t="e">
        <f>VLOOKUP(A107,Times!$B$2:$D$141,1,FALSE)</f>
        <v>#N/A</v>
      </c>
    </row>
    <row r="108" spans="1:9" hidden="1">
      <c r="A108">
        <f t="shared" si="1"/>
        <v>107</v>
      </c>
      <c r="B108" t="s">
        <v>112</v>
      </c>
      <c r="C108" t="s">
        <v>57</v>
      </c>
      <c r="D108" t="s">
        <v>20</v>
      </c>
      <c r="I108">
        <f>VLOOKUP(A108,Times!$B$2:$D$141,1,FALSE)</f>
        <v>107</v>
      </c>
    </row>
    <row r="109" spans="1:9" hidden="1">
      <c r="A109">
        <f t="shared" si="1"/>
        <v>108</v>
      </c>
      <c r="B109" t="s">
        <v>113</v>
      </c>
      <c r="C109" t="s">
        <v>47</v>
      </c>
      <c r="D109" t="s">
        <v>21</v>
      </c>
      <c r="I109">
        <f>VLOOKUP(A109,Times!$B$2:$D$141,1,FALSE)</f>
        <v>108</v>
      </c>
    </row>
    <row r="110" spans="1:9" hidden="1">
      <c r="A110">
        <f t="shared" si="1"/>
        <v>109</v>
      </c>
      <c r="B110" t="s">
        <v>114</v>
      </c>
      <c r="C110" t="s">
        <v>51</v>
      </c>
      <c r="D110" t="s">
        <v>22</v>
      </c>
      <c r="I110">
        <f>VLOOKUP(A110,Times!$B$2:$D$141,1,FALSE)</f>
        <v>109</v>
      </c>
    </row>
    <row r="111" spans="1:9" hidden="1">
      <c r="A111">
        <f t="shared" si="1"/>
        <v>110</v>
      </c>
      <c r="B111" t="s">
        <v>115</v>
      </c>
      <c r="C111" t="s">
        <v>47</v>
      </c>
      <c r="D111" t="s">
        <v>23</v>
      </c>
      <c r="I111">
        <f>VLOOKUP(A111,Times!$B$2:$D$141,1,FALSE)</f>
        <v>110</v>
      </c>
    </row>
    <row r="112" spans="1:9" hidden="1">
      <c r="A112">
        <f t="shared" si="1"/>
        <v>111</v>
      </c>
      <c r="B112" t="s">
        <v>116</v>
      </c>
      <c r="C112" t="s">
        <v>47</v>
      </c>
      <c r="D112" t="s">
        <v>22</v>
      </c>
      <c r="I112">
        <f>VLOOKUP(A112,Times!$B$2:$D$141,1,FALSE)</f>
        <v>111</v>
      </c>
    </row>
    <row r="113" spans="1:9" hidden="1">
      <c r="A113">
        <f t="shared" si="1"/>
        <v>112</v>
      </c>
      <c r="B113" t="s">
        <v>117</v>
      </c>
      <c r="D113" t="s">
        <v>23</v>
      </c>
      <c r="I113">
        <f>VLOOKUP(A113,Times!$B$2:$D$141,1,FALSE)</f>
        <v>112</v>
      </c>
    </row>
    <row r="114" spans="1:9" hidden="1">
      <c r="A114">
        <f t="shared" si="1"/>
        <v>113</v>
      </c>
      <c r="B114" t="s">
        <v>118</v>
      </c>
      <c r="C114" t="s">
        <v>51</v>
      </c>
      <c r="D114" t="s">
        <v>20</v>
      </c>
      <c r="I114">
        <f>VLOOKUP(A114,Times!$B$2:$D$141,1,FALSE)</f>
        <v>113</v>
      </c>
    </row>
    <row r="115" spans="1:9" hidden="1">
      <c r="A115">
        <f t="shared" si="1"/>
        <v>114</v>
      </c>
      <c r="B115" t="s">
        <v>119</v>
      </c>
      <c r="C115" t="s">
        <v>51</v>
      </c>
      <c r="D115" t="s">
        <v>26</v>
      </c>
      <c r="I115">
        <f>VLOOKUP(A115,Times!$B$2:$D$141,1,FALSE)</f>
        <v>114</v>
      </c>
    </row>
    <row r="116" spans="1:9" hidden="1">
      <c r="A116">
        <f t="shared" si="1"/>
        <v>115</v>
      </c>
      <c r="B116" t="s">
        <v>120</v>
      </c>
      <c r="C116" t="s">
        <v>121</v>
      </c>
      <c r="D116" t="s">
        <v>27</v>
      </c>
      <c r="I116">
        <f>VLOOKUP(A116,Times!$B$2:$D$141,1,FALSE)</f>
        <v>115</v>
      </c>
    </row>
    <row r="117" spans="1:9" hidden="1">
      <c r="A117">
        <f t="shared" si="1"/>
        <v>116</v>
      </c>
      <c r="B117" t="s">
        <v>122</v>
      </c>
      <c r="D117" t="s">
        <v>20</v>
      </c>
      <c r="I117">
        <f>VLOOKUP(A117,Times!$B$2:$D$141,1,FALSE)</f>
        <v>116</v>
      </c>
    </row>
    <row r="118" spans="1:9" hidden="1">
      <c r="A118">
        <f t="shared" si="1"/>
        <v>117</v>
      </c>
      <c r="B118" t="s">
        <v>125</v>
      </c>
      <c r="C118" t="s">
        <v>57</v>
      </c>
      <c r="D118" t="s">
        <v>29</v>
      </c>
      <c r="I118">
        <f>VLOOKUP(A118,Times!$B$2:$D$141,1,FALSE)</f>
        <v>117</v>
      </c>
    </row>
    <row r="119" spans="1:9" hidden="1">
      <c r="A119">
        <f t="shared" si="1"/>
        <v>118</v>
      </c>
      <c r="B119" t="s">
        <v>124</v>
      </c>
      <c r="D119" t="s">
        <v>21</v>
      </c>
      <c r="I119">
        <f>VLOOKUP(A119,Times!$B$2:$D$141,1,FALSE)</f>
        <v>118</v>
      </c>
    </row>
    <row r="120" spans="1:9" hidden="1">
      <c r="A120">
        <f t="shared" si="1"/>
        <v>119</v>
      </c>
      <c r="B120" t="s">
        <v>123</v>
      </c>
      <c r="D120" t="s">
        <v>21</v>
      </c>
      <c r="I120">
        <f>VLOOKUP(A120,Times!$B$2:$D$141,1,FALSE)</f>
        <v>119</v>
      </c>
    </row>
    <row r="121" spans="1:9" hidden="1">
      <c r="A121">
        <f t="shared" si="1"/>
        <v>120</v>
      </c>
      <c r="B121" t="s">
        <v>126</v>
      </c>
      <c r="D121" t="s">
        <v>22</v>
      </c>
      <c r="I121">
        <f>VLOOKUP(A121,Times!$B$2:$D$141,1,FALSE)</f>
        <v>120</v>
      </c>
    </row>
    <row r="122" spans="1:9" hidden="1">
      <c r="A122">
        <f t="shared" si="1"/>
        <v>121</v>
      </c>
      <c r="B122" t="s">
        <v>127</v>
      </c>
      <c r="D122" t="s">
        <v>24</v>
      </c>
      <c r="E122" t="s">
        <v>16</v>
      </c>
      <c r="I122">
        <f>VLOOKUP(A122,Times!$B$2:$D$141,1,FALSE)</f>
        <v>121</v>
      </c>
    </row>
    <row r="123" spans="1:9" hidden="1">
      <c r="A123">
        <f t="shared" si="1"/>
        <v>122</v>
      </c>
      <c r="B123" t="s">
        <v>128</v>
      </c>
      <c r="D123" t="s">
        <v>27</v>
      </c>
      <c r="I123">
        <f>VLOOKUP(A123,Times!$B$2:$D$141,1,FALSE)</f>
        <v>122</v>
      </c>
    </row>
    <row r="124" spans="1:9" hidden="1">
      <c r="A124">
        <f t="shared" si="1"/>
        <v>123</v>
      </c>
      <c r="B124" t="s">
        <v>129</v>
      </c>
      <c r="C124" t="s">
        <v>47</v>
      </c>
      <c r="D124" t="s">
        <v>23</v>
      </c>
      <c r="I124">
        <f>VLOOKUP(A124,Times!$B$2:$D$141,1,FALSE)</f>
        <v>123</v>
      </c>
    </row>
    <row r="125" spans="1:9" hidden="1">
      <c r="A125">
        <f t="shared" si="1"/>
        <v>124</v>
      </c>
      <c r="B125" t="s">
        <v>130</v>
      </c>
      <c r="C125" t="s">
        <v>131</v>
      </c>
      <c r="D125" t="s">
        <v>29</v>
      </c>
      <c r="I125">
        <f>VLOOKUP(A125,Times!$B$2:$D$141,1,FALSE)</f>
        <v>124</v>
      </c>
    </row>
    <row r="126" spans="1:9" hidden="1">
      <c r="A126">
        <f t="shared" si="1"/>
        <v>125</v>
      </c>
      <c r="B126" t="s">
        <v>164</v>
      </c>
      <c r="C126" t="s">
        <v>51</v>
      </c>
      <c r="D126" t="s">
        <v>20</v>
      </c>
      <c r="I126">
        <f>VLOOKUP(A126,Times!$B$2:$D$141,1,FALSE)</f>
        <v>125</v>
      </c>
    </row>
    <row r="127" spans="1:9" hidden="1">
      <c r="A127">
        <f t="shared" si="1"/>
        <v>126</v>
      </c>
      <c r="B127" t="s">
        <v>165</v>
      </c>
      <c r="C127" t="s">
        <v>13</v>
      </c>
      <c r="D127" t="s">
        <v>20</v>
      </c>
      <c r="I127">
        <f>VLOOKUP(A127,Times!$B$2:$D$141,1,FALSE)</f>
        <v>126</v>
      </c>
    </row>
    <row r="128" spans="1:9" hidden="1">
      <c r="A128">
        <f t="shared" si="1"/>
        <v>127</v>
      </c>
      <c r="B128" t="s">
        <v>166</v>
      </c>
      <c r="D128" t="s">
        <v>22</v>
      </c>
      <c r="I128">
        <f>VLOOKUP(A128,Times!$B$2:$D$141,1,FALSE)</f>
        <v>127</v>
      </c>
    </row>
    <row r="129" spans="1:9" hidden="1">
      <c r="A129">
        <f t="shared" si="1"/>
        <v>128</v>
      </c>
      <c r="B129" t="s">
        <v>167</v>
      </c>
      <c r="C129" t="s">
        <v>51</v>
      </c>
      <c r="D129" t="s">
        <v>17</v>
      </c>
      <c r="E129" t="s">
        <v>16</v>
      </c>
      <c r="I129">
        <f>VLOOKUP(A129,Times!$B$2:$D$141,1,FALSE)</f>
        <v>128</v>
      </c>
    </row>
    <row r="130" spans="1:9" hidden="1">
      <c r="A130">
        <f t="shared" si="1"/>
        <v>129</v>
      </c>
      <c r="B130" t="s">
        <v>76</v>
      </c>
      <c r="C130" t="s">
        <v>51</v>
      </c>
      <c r="D130" t="s">
        <v>23</v>
      </c>
      <c r="I130">
        <f>VLOOKUP(A130,Times!$B$2:$D$141,1,FALSE)</f>
        <v>129</v>
      </c>
    </row>
    <row r="131" spans="1:9" hidden="1">
      <c r="A131">
        <f t="shared" si="1"/>
        <v>130</v>
      </c>
      <c r="B131" t="s">
        <v>168</v>
      </c>
      <c r="D131" t="s">
        <v>23</v>
      </c>
      <c r="I131">
        <f>VLOOKUP(A131,Times!$B$2:$D$141,1,FALSE)</f>
        <v>130</v>
      </c>
    </row>
    <row r="132" spans="1:9" hidden="1">
      <c r="A132">
        <f t="shared" ref="A132:A195" si="2">A131+1</f>
        <v>131</v>
      </c>
      <c r="B132" t="s">
        <v>169</v>
      </c>
      <c r="C132" t="s">
        <v>47</v>
      </c>
      <c r="D132" t="s">
        <v>21</v>
      </c>
      <c r="I132">
        <f>VLOOKUP(A132,Times!$B$2:$D$141,1,FALSE)</f>
        <v>131</v>
      </c>
    </row>
    <row r="133" spans="1:9" hidden="1">
      <c r="A133">
        <f t="shared" si="2"/>
        <v>132</v>
      </c>
      <c r="B133" t="s">
        <v>170</v>
      </c>
      <c r="C133" t="s">
        <v>47</v>
      </c>
      <c r="D133" t="s">
        <v>25</v>
      </c>
      <c r="E133" t="s">
        <v>16</v>
      </c>
      <c r="I133">
        <f>VLOOKUP(A133,Times!$B$2:$D$141,1,FALSE)</f>
        <v>132</v>
      </c>
    </row>
    <row r="134" spans="1:9">
      <c r="A134">
        <f t="shared" si="2"/>
        <v>133</v>
      </c>
      <c r="B134" t="s">
        <v>171</v>
      </c>
      <c r="D134" t="s">
        <v>28</v>
      </c>
      <c r="I134" t="e">
        <f>VLOOKUP(A134,Times!$B$2:$D$141,1,FALSE)</f>
        <v>#N/A</v>
      </c>
    </row>
    <row r="135" spans="1:9" hidden="1">
      <c r="A135">
        <f t="shared" si="2"/>
        <v>134</v>
      </c>
      <c r="B135" t="s">
        <v>172</v>
      </c>
      <c r="D135" t="s">
        <v>22</v>
      </c>
      <c r="I135">
        <f>VLOOKUP(A135,Times!$B$2:$D$141,1,FALSE)</f>
        <v>134</v>
      </c>
    </row>
    <row r="136" spans="1:9" hidden="1">
      <c r="A136">
        <f t="shared" si="2"/>
        <v>135</v>
      </c>
      <c r="B136" t="s">
        <v>173</v>
      </c>
      <c r="D136" t="s">
        <v>18</v>
      </c>
      <c r="I136">
        <f>VLOOKUP(A136,Times!$B$2:$D$141,1,FALSE)</f>
        <v>135</v>
      </c>
    </row>
    <row r="137" spans="1:9" hidden="1">
      <c r="A137">
        <f t="shared" si="2"/>
        <v>136</v>
      </c>
      <c r="B137" t="s">
        <v>174</v>
      </c>
      <c r="D137" t="s">
        <v>18</v>
      </c>
      <c r="I137">
        <f>VLOOKUP(A137,Times!$B$2:$D$141,1,FALSE)</f>
        <v>136</v>
      </c>
    </row>
    <row r="138" spans="1:9" hidden="1">
      <c r="A138">
        <f t="shared" si="2"/>
        <v>137</v>
      </c>
      <c r="B138" t="s">
        <v>175</v>
      </c>
      <c r="D138" t="s">
        <v>23</v>
      </c>
      <c r="I138">
        <f>VLOOKUP(A138,Times!$B$2:$D$141,1,FALSE)</f>
        <v>137</v>
      </c>
    </row>
    <row r="139" spans="1:9" hidden="1">
      <c r="A139">
        <f t="shared" si="2"/>
        <v>138</v>
      </c>
      <c r="B139" t="s">
        <v>176</v>
      </c>
      <c r="D139" t="s">
        <v>21</v>
      </c>
      <c r="I139">
        <f>VLOOKUP(A139,Times!$B$2:$D$141,1,FALSE)</f>
        <v>138</v>
      </c>
    </row>
    <row r="140" spans="1:9" hidden="1">
      <c r="A140">
        <f t="shared" si="2"/>
        <v>139</v>
      </c>
      <c r="B140" t="s">
        <v>177</v>
      </c>
      <c r="D140" t="s">
        <v>21</v>
      </c>
      <c r="I140">
        <f>VLOOKUP(A140,Times!$B$2:$D$141,1,FALSE)</f>
        <v>139</v>
      </c>
    </row>
    <row r="141" spans="1:9" hidden="1">
      <c r="A141">
        <f t="shared" si="2"/>
        <v>140</v>
      </c>
      <c r="B141" t="s">
        <v>178</v>
      </c>
      <c r="D141" t="s">
        <v>23</v>
      </c>
      <c r="I141">
        <f>VLOOKUP(A141,Times!$B$2:$D$141,1,FALSE)</f>
        <v>140</v>
      </c>
    </row>
    <row r="142" spans="1:9" hidden="1">
      <c r="A142">
        <f t="shared" si="2"/>
        <v>141</v>
      </c>
      <c r="B142" t="s">
        <v>179</v>
      </c>
      <c r="C142" t="s">
        <v>65</v>
      </c>
      <c r="D142" t="s">
        <v>21</v>
      </c>
      <c r="I142">
        <f>VLOOKUP(A142,Times!$B$2:$D$141,1,FALSE)</f>
        <v>141</v>
      </c>
    </row>
    <row r="143" spans="1:9" hidden="1">
      <c r="A143">
        <f t="shared" si="2"/>
        <v>142</v>
      </c>
    </row>
    <row r="144" spans="1:9" hidden="1">
      <c r="A144">
        <f t="shared" si="2"/>
        <v>143</v>
      </c>
    </row>
    <row r="145" spans="1:1" hidden="1">
      <c r="A145">
        <f t="shared" si="2"/>
        <v>144</v>
      </c>
    </row>
    <row r="146" spans="1:1" hidden="1">
      <c r="A146">
        <f t="shared" si="2"/>
        <v>145</v>
      </c>
    </row>
    <row r="147" spans="1:1" hidden="1">
      <c r="A147">
        <f t="shared" si="2"/>
        <v>146</v>
      </c>
    </row>
    <row r="148" spans="1:1" hidden="1">
      <c r="A148">
        <f t="shared" si="2"/>
        <v>147</v>
      </c>
    </row>
    <row r="149" spans="1:1" hidden="1">
      <c r="A149">
        <f t="shared" si="2"/>
        <v>148</v>
      </c>
    </row>
    <row r="150" spans="1:1" hidden="1">
      <c r="A150">
        <f t="shared" si="2"/>
        <v>149</v>
      </c>
    </row>
    <row r="151" spans="1:1" hidden="1">
      <c r="A151">
        <f t="shared" si="2"/>
        <v>150</v>
      </c>
    </row>
    <row r="152" spans="1:1" hidden="1">
      <c r="A152">
        <f t="shared" si="2"/>
        <v>151</v>
      </c>
    </row>
    <row r="153" spans="1:1" hidden="1">
      <c r="A153">
        <f t="shared" si="2"/>
        <v>152</v>
      </c>
    </row>
    <row r="154" spans="1:1" hidden="1">
      <c r="A154">
        <f t="shared" si="2"/>
        <v>153</v>
      </c>
    </row>
    <row r="155" spans="1:1" hidden="1">
      <c r="A155">
        <f t="shared" si="2"/>
        <v>154</v>
      </c>
    </row>
    <row r="156" spans="1:1" hidden="1">
      <c r="A156">
        <f t="shared" si="2"/>
        <v>155</v>
      </c>
    </row>
    <row r="157" spans="1:1" hidden="1">
      <c r="A157">
        <f t="shared" si="2"/>
        <v>156</v>
      </c>
    </row>
    <row r="158" spans="1:1" hidden="1">
      <c r="A158">
        <f t="shared" si="2"/>
        <v>157</v>
      </c>
    </row>
    <row r="159" spans="1:1" hidden="1">
      <c r="A159">
        <f t="shared" si="2"/>
        <v>158</v>
      </c>
    </row>
    <row r="160" spans="1:1" hidden="1">
      <c r="A160">
        <f t="shared" si="2"/>
        <v>159</v>
      </c>
    </row>
    <row r="161" spans="1:1" hidden="1">
      <c r="A161">
        <f t="shared" si="2"/>
        <v>160</v>
      </c>
    </row>
    <row r="162" spans="1:1" hidden="1">
      <c r="A162">
        <f t="shared" si="2"/>
        <v>161</v>
      </c>
    </row>
    <row r="163" spans="1:1" hidden="1">
      <c r="A163">
        <f t="shared" si="2"/>
        <v>162</v>
      </c>
    </row>
    <row r="164" spans="1:1" hidden="1">
      <c r="A164">
        <f t="shared" si="2"/>
        <v>163</v>
      </c>
    </row>
    <row r="165" spans="1:1" hidden="1">
      <c r="A165">
        <f t="shared" si="2"/>
        <v>164</v>
      </c>
    </row>
    <row r="166" spans="1:1" hidden="1">
      <c r="A166">
        <f t="shared" si="2"/>
        <v>165</v>
      </c>
    </row>
    <row r="167" spans="1:1" hidden="1">
      <c r="A167">
        <f t="shared" si="2"/>
        <v>166</v>
      </c>
    </row>
    <row r="168" spans="1:1" hidden="1">
      <c r="A168">
        <f t="shared" si="2"/>
        <v>167</v>
      </c>
    </row>
    <row r="169" spans="1:1" hidden="1">
      <c r="A169">
        <f t="shared" si="2"/>
        <v>168</v>
      </c>
    </row>
    <row r="170" spans="1:1" hidden="1">
      <c r="A170">
        <f t="shared" si="2"/>
        <v>169</v>
      </c>
    </row>
    <row r="171" spans="1:1" hidden="1">
      <c r="A171">
        <f t="shared" si="2"/>
        <v>170</v>
      </c>
    </row>
    <row r="172" spans="1:1" hidden="1">
      <c r="A172">
        <f t="shared" si="2"/>
        <v>171</v>
      </c>
    </row>
    <row r="173" spans="1:1" hidden="1">
      <c r="A173">
        <f t="shared" si="2"/>
        <v>172</v>
      </c>
    </row>
    <row r="174" spans="1:1" hidden="1">
      <c r="A174">
        <f t="shared" si="2"/>
        <v>173</v>
      </c>
    </row>
    <row r="175" spans="1:1" hidden="1">
      <c r="A175">
        <f t="shared" si="2"/>
        <v>174</v>
      </c>
    </row>
    <row r="176" spans="1:1" hidden="1">
      <c r="A176">
        <f t="shared" si="2"/>
        <v>175</v>
      </c>
    </row>
    <row r="177" spans="1:1" hidden="1">
      <c r="A177">
        <f t="shared" si="2"/>
        <v>176</v>
      </c>
    </row>
    <row r="178" spans="1:1" hidden="1">
      <c r="A178">
        <f t="shared" si="2"/>
        <v>177</v>
      </c>
    </row>
    <row r="179" spans="1:1" hidden="1">
      <c r="A179">
        <f t="shared" si="2"/>
        <v>178</v>
      </c>
    </row>
    <row r="180" spans="1:1" hidden="1">
      <c r="A180">
        <f t="shared" si="2"/>
        <v>179</v>
      </c>
    </row>
    <row r="181" spans="1:1" hidden="1">
      <c r="A181">
        <f t="shared" si="2"/>
        <v>180</v>
      </c>
    </row>
    <row r="182" spans="1:1" hidden="1">
      <c r="A182">
        <f t="shared" si="2"/>
        <v>181</v>
      </c>
    </row>
    <row r="183" spans="1:1" hidden="1">
      <c r="A183">
        <f t="shared" si="2"/>
        <v>182</v>
      </c>
    </row>
    <row r="184" spans="1:1" hidden="1">
      <c r="A184">
        <f t="shared" si="2"/>
        <v>183</v>
      </c>
    </row>
    <row r="185" spans="1:1" hidden="1">
      <c r="A185">
        <f t="shared" si="2"/>
        <v>184</v>
      </c>
    </row>
    <row r="186" spans="1:1" hidden="1">
      <c r="A186">
        <f t="shared" si="2"/>
        <v>185</v>
      </c>
    </row>
    <row r="187" spans="1:1" hidden="1">
      <c r="A187">
        <f t="shared" si="2"/>
        <v>186</v>
      </c>
    </row>
    <row r="188" spans="1:1" hidden="1">
      <c r="A188">
        <f t="shared" si="2"/>
        <v>187</v>
      </c>
    </row>
    <row r="189" spans="1:1" hidden="1">
      <c r="A189">
        <f t="shared" si="2"/>
        <v>188</v>
      </c>
    </row>
    <row r="190" spans="1:1" hidden="1">
      <c r="A190">
        <f t="shared" si="2"/>
        <v>189</v>
      </c>
    </row>
    <row r="191" spans="1:1" hidden="1">
      <c r="A191">
        <f t="shared" si="2"/>
        <v>190</v>
      </c>
    </row>
    <row r="192" spans="1:1" hidden="1">
      <c r="A192">
        <f t="shared" si="2"/>
        <v>191</v>
      </c>
    </row>
    <row r="193" spans="1:1" hidden="1">
      <c r="A193">
        <f t="shared" si="2"/>
        <v>192</v>
      </c>
    </row>
    <row r="194" spans="1:1" hidden="1">
      <c r="A194">
        <f t="shared" si="2"/>
        <v>193</v>
      </c>
    </row>
    <row r="195" spans="1:1" hidden="1">
      <c r="A195">
        <f t="shared" si="2"/>
        <v>194</v>
      </c>
    </row>
    <row r="196" spans="1:1" hidden="1">
      <c r="A196">
        <f t="shared" ref="A196:A201" si="3">A195+1</f>
        <v>195</v>
      </c>
    </row>
    <row r="197" spans="1:1" hidden="1">
      <c r="A197">
        <f t="shared" si="3"/>
        <v>196</v>
      </c>
    </row>
    <row r="198" spans="1:1" hidden="1">
      <c r="A198">
        <f t="shared" si="3"/>
        <v>197</v>
      </c>
    </row>
    <row r="199" spans="1:1" hidden="1">
      <c r="A199">
        <f t="shared" si="3"/>
        <v>198</v>
      </c>
    </row>
    <row r="200" spans="1:1" hidden="1">
      <c r="A200">
        <f t="shared" si="3"/>
        <v>199</v>
      </c>
    </row>
    <row r="201" spans="1:1" hidden="1">
      <c r="A201">
        <f t="shared" si="3"/>
        <v>200</v>
      </c>
    </row>
  </sheetData>
  <autoFilter ref="A1:I201">
    <filterColumn colId="8">
      <filters>
        <filter val="#N/A"/>
      </filters>
    </filterColumn>
  </autoFilter>
  <dataValidations count="1">
    <dataValidation allowBlank="1" showInputMessage="1" showErrorMessage="1" promptTitle="Sex" prompt="M_x000a_F" sqref="E1"/>
  </dataValidations>
  <pageMargins left="0.70866141732283472" right="0.70866141732283472" top="0.74803149606299213" bottom="0.74803149606299213" header="0.31496062992125984" footer="0.31496062992125984"/>
  <pageSetup paperSize="9" scale="71" fitToHeight="0" orientation="portrait" horizontalDpi="360" verticalDpi="360" r:id="rId1"/>
  <rowBreaks count="3" manualBreakCount="3">
    <brk id="51" max="5" man="1"/>
    <brk id="101" max="5" man="1"/>
    <brk id="151" max="5" man="1"/>
  </rowBreaks>
</worksheet>
</file>

<file path=xl/worksheets/sheet2.xml><?xml version="1.0" encoding="utf-8"?>
<worksheet xmlns="http://schemas.openxmlformats.org/spreadsheetml/2006/main" xmlns:r="http://schemas.openxmlformats.org/officeDocument/2006/relationships">
  <sheetPr>
    <pageSetUpPr fitToPage="1"/>
  </sheetPr>
  <dimension ref="A1:M141"/>
  <sheetViews>
    <sheetView tabSelected="1" topLeftCell="C1" zoomScaleNormal="100" workbookViewId="0">
      <selection activeCell="I1" sqref="I1:M4"/>
    </sheetView>
  </sheetViews>
  <sheetFormatPr defaultRowHeight="15"/>
  <cols>
    <col min="1" max="1" width="11.28515625" customWidth="1"/>
    <col min="2" max="2" width="10.140625" customWidth="1"/>
    <col min="4" max="4" width="28.5703125" customWidth="1"/>
    <col min="5" max="5" width="14.85546875" customWidth="1"/>
    <col min="6" max="6" width="12.28515625" customWidth="1"/>
    <col min="7" max="7" width="17.85546875" customWidth="1"/>
  </cols>
  <sheetData>
    <row r="1" spans="1:13" s="4" customFormat="1" ht="30.75" customHeight="1">
      <c r="A1" s="4" t="s">
        <v>5</v>
      </c>
      <c r="B1" s="7" t="s">
        <v>0</v>
      </c>
      <c r="C1" s="5" t="s">
        <v>6</v>
      </c>
      <c r="D1" s="4" t="s">
        <v>1</v>
      </c>
      <c r="E1" s="6" t="s">
        <v>2</v>
      </c>
      <c r="F1" s="4" t="s">
        <v>7</v>
      </c>
      <c r="G1" s="4" t="s">
        <v>9</v>
      </c>
      <c r="I1" s="8" t="s">
        <v>11</v>
      </c>
      <c r="J1" s="8"/>
      <c r="K1" s="8"/>
      <c r="L1" s="8"/>
      <c r="M1" s="8"/>
    </row>
    <row r="2" spans="1:13">
      <c r="A2">
        <v>1</v>
      </c>
      <c r="B2">
        <v>79</v>
      </c>
      <c r="C2" s="3">
        <v>26.23</v>
      </c>
      <c r="D2" t="str">
        <f>VLOOKUP($B2,Registration!$A$2:$F$201,2,FALSE)</f>
        <v>Stephen Prentice</v>
      </c>
      <c r="E2" t="str">
        <f>VLOOKUP($B2,Registration!$A$2:$F$201,3,FALSE)</f>
        <v>Annadale</v>
      </c>
      <c r="F2" t="str">
        <f>VLOOKUP($B2,Registration!$A$2:$F$201,4,FALSE)</f>
        <v>MO</v>
      </c>
      <c r="G2">
        <f>VLOOKUP($B2,Registration!$A$2:$F$201,5,FALSE)</f>
        <v>0</v>
      </c>
      <c r="I2" s="8"/>
      <c r="J2" s="8"/>
      <c r="K2" s="8"/>
      <c r="L2" s="8"/>
      <c r="M2" s="8"/>
    </row>
    <row r="3" spans="1:13">
      <c r="A3">
        <f>A2+1</f>
        <v>2</v>
      </c>
      <c r="B3">
        <v>108</v>
      </c>
      <c r="C3" s="3">
        <v>26.27</v>
      </c>
      <c r="D3" t="str">
        <f>VLOOKUP($B3,Registration!$A$2:$F$201,2,FALSE)</f>
        <v>James Brown</v>
      </c>
      <c r="E3" t="str">
        <f>VLOOKUP($B3,Registration!$A$2:$F$201,3,FALSE)</f>
        <v>East Coast AC</v>
      </c>
      <c r="F3" t="str">
        <f>VLOOKUP($B3,Registration!$A$2:$F$201,4,FALSE)</f>
        <v>MO</v>
      </c>
      <c r="G3">
        <f>VLOOKUP($B3,Registration!$A$2:$F$201,5,FALSE)</f>
        <v>0</v>
      </c>
      <c r="I3" s="8"/>
      <c r="J3" s="8"/>
      <c r="K3" s="8"/>
      <c r="L3" s="8"/>
      <c r="M3" s="8"/>
    </row>
    <row r="4" spans="1:13">
      <c r="A4">
        <f t="shared" ref="A4:A67" si="0">A3+1</f>
        <v>3</v>
      </c>
      <c r="B4">
        <v>36</v>
      </c>
      <c r="C4">
        <v>26.55</v>
      </c>
      <c r="D4" t="str">
        <f>VLOOKUP($B4,Registration!$A$2:$F$201,2,FALSE)</f>
        <v>Mark McKinstry</v>
      </c>
      <c r="E4" t="str">
        <f>VLOOKUP($B4,Registration!$A$2:$F$201,3,FALSE)</f>
        <v>North Belfast Harriers</v>
      </c>
      <c r="F4" t="str">
        <f>VLOOKUP($B4,Registration!$A$2:$F$201,4,FALSE)</f>
        <v>MO</v>
      </c>
      <c r="G4">
        <f>VLOOKUP($B4,Registration!$A$2:$F$201,5,FALSE)</f>
        <v>0</v>
      </c>
      <c r="I4" s="8"/>
      <c r="J4" s="8"/>
      <c r="K4" s="8"/>
      <c r="L4" s="8"/>
      <c r="M4" s="8"/>
    </row>
    <row r="5" spans="1:13">
      <c r="A5">
        <f t="shared" si="0"/>
        <v>4</v>
      </c>
      <c r="B5">
        <v>62</v>
      </c>
      <c r="C5">
        <v>27.15</v>
      </c>
      <c r="D5" t="str">
        <f>VLOOKUP($B5,Registration!$A$2:$F$201,2,FALSE)</f>
        <v>Keith Purdy</v>
      </c>
      <c r="E5" t="str">
        <f>VLOOKUP($B5,Registration!$A$2:$F$201,3,FALSE)</f>
        <v>Annadale</v>
      </c>
      <c r="F5" t="str">
        <f>VLOOKUP($B5,Registration!$A$2:$F$201,4,FALSE)</f>
        <v>MO</v>
      </c>
      <c r="G5">
        <f>VLOOKUP($B5,Registration!$A$2:$F$201,5,FALSE)</f>
        <v>0</v>
      </c>
    </row>
    <row r="6" spans="1:13">
      <c r="A6">
        <f t="shared" si="0"/>
        <v>5</v>
      </c>
      <c r="B6">
        <v>111</v>
      </c>
      <c r="C6">
        <v>27.42</v>
      </c>
      <c r="D6" t="str">
        <f>VLOOKUP($B6,Registration!$A$2:$F$201,2,FALSE)</f>
        <v>Nat Glenn</v>
      </c>
      <c r="E6" t="str">
        <f>VLOOKUP($B6,Registration!$A$2:$F$201,3,FALSE)</f>
        <v>East Coast AC</v>
      </c>
      <c r="F6" t="str">
        <f>VLOOKUP($B6,Registration!$A$2:$F$201,4,FALSE)</f>
        <v>M45</v>
      </c>
      <c r="G6">
        <f>VLOOKUP($B6,Registration!$A$2:$F$201,5,FALSE)</f>
        <v>0</v>
      </c>
    </row>
    <row r="7" spans="1:13">
      <c r="A7">
        <f t="shared" si="0"/>
        <v>6</v>
      </c>
      <c r="B7">
        <v>46</v>
      </c>
      <c r="C7">
        <v>28</v>
      </c>
      <c r="D7" t="str">
        <f>VLOOKUP($B7,Registration!$A$2:$F$201,2,FALSE)</f>
        <v>Kristopher Wilson</v>
      </c>
      <c r="E7" t="str">
        <f>VLOOKUP($B7,Registration!$A$2:$F$201,3,FALSE)</f>
        <v>Lagan Valley AC</v>
      </c>
      <c r="F7" t="str">
        <f>VLOOKUP($B7,Registration!$A$2:$F$201,4,FALSE)</f>
        <v>MO</v>
      </c>
      <c r="G7">
        <f>VLOOKUP($B7,Registration!$A$2:$F$201,5,FALSE)</f>
        <v>0</v>
      </c>
    </row>
    <row r="8" spans="1:13">
      <c r="A8">
        <f t="shared" si="0"/>
        <v>7</v>
      </c>
      <c r="B8">
        <v>110</v>
      </c>
      <c r="C8">
        <v>28.16</v>
      </c>
      <c r="D8" t="str">
        <f>VLOOKUP($B8,Registration!$A$2:$F$201,2,FALSE)</f>
        <v>Andy Guy</v>
      </c>
      <c r="E8" t="str">
        <f>VLOOKUP($B8,Registration!$A$2:$F$201,3,FALSE)</f>
        <v>East Coast AC</v>
      </c>
      <c r="F8" t="str">
        <f>VLOOKUP($B8,Registration!$A$2:$F$201,4,FALSE)</f>
        <v>M40</v>
      </c>
      <c r="G8">
        <f>VLOOKUP($B8,Registration!$A$2:$F$201,5,FALSE)</f>
        <v>0</v>
      </c>
    </row>
    <row r="9" spans="1:13">
      <c r="A9">
        <f t="shared" si="0"/>
        <v>8</v>
      </c>
      <c r="B9">
        <v>92</v>
      </c>
      <c r="C9">
        <v>28.17</v>
      </c>
      <c r="D9" t="str">
        <f>VLOOKUP($B9,Registration!$A$2:$F$201,2,FALSE)</f>
        <v>Edward McEntee</v>
      </c>
      <c r="E9">
        <f>VLOOKUP($B9,Registration!$A$2:$F$201,3,FALSE)</f>
        <v>0</v>
      </c>
      <c r="F9" t="str">
        <f>VLOOKUP($B9,Registration!$A$2:$F$201,4,FALSE)</f>
        <v>M45</v>
      </c>
      <c r="G9">
        <f>VLOOKUP($B9,Registration!$A$2:$F$201,5,FALSE)</f>
        <v>0</v>
      </c>
    </row>
    <row r="10" spans="1:13">
      <c r="A10">
        <f t="shared" si="0"/>
        <v>9</v>
      </c>
      <c r="B10">
        <v>26</v>
      </c>
      <c r="C10">
        <v>28.22</v>
      </c>
      <c r="D10" t="str">
        <f>VLOOKUP($B10,Registration!$A$2:$F$201,2,FALSE)</f>
        <v>Christopher Moren</v>
      </c>
      <c r="E10" t="str">
        <f>VLOOKUP($B10,Registration!$A$2:$F$201,3,FALSE)</f>
        <v>Willowfield Harriers</v>
      </c>
      <c r="F10" t="str">
        <f>VLOOKUP($B10,Registration!$A$2:$F$201,4,FALSE)</f>
        <v>MO</v>
      </c>
      <c r="G10">
        <f>VLOOKUP($B10,Registration!$A$2:$F$201,5,FALSE)</f>
        <v>0</v>
      </c>
    </row>
    <row r="11" spans="1:13">
      <c r="A11">
        <f t="shared" si="0"/>
        <v>10</v>
      </c>
      <c r="B11">
        <v>31</v>
      </c>
      <c r="C11">
        <v>28.34</v>
      </c>
      <c r="D11" t="str">
        <f>VLOOKUP($B11,Registration!$A$2:$F$201,2,FALSE)</f>
        <v>Matt Shields</v>
      </c>
      <c r="E11" t="str">
        <f>VLOOKUP($B11,Registration!$A$2:$F$201,3,FALSE)</f>
        <v>North Belfast Harriers</v>
      </c>
      <c r="F11" t="str">
        <f>VLOOKUP($B11,Registration!$A$2:$F$201,4,FALSE)</f>
        <v>M50</v>
      </c>
      <c r="G11">
        <f>VLOOKUP($B11,Registration!$A$2:$F$201,5,FALSE)</f>
        <v>0</v>
      </c>
    </row>
    <row r="12" spans="1:13">
      <c r="A12">
        <f t="shared" si="0"/>
        <v>11</v>
      </c>
      <c r="B12">
        <v>141</v>
      </c>
      <c r="C12">
        <v>28.43</v>
      </c>
      <c r="D12" t="str">
        <f>VLOOKUP($B12,Registration!$A$2:$F$201,2,FALSE)</f>
        <v>Paul Horan</v>
      </c>
      <c r="E12" t="str">
        <f>VLOOKUP($B12,Registration!$A$2:$F$201,3,FALSE)</f>
        <v>North Belfast Harriers</v>
      </c>
      <c r="F12" t="str">
        <f>VLOOKUP($B12,Registration!$A$2:$F$201,4,FALSE)</f>
        <v>MO</v>
      </c>
      <c r="G12">
        <f>VLOOKUP($B12,Registration!$A$2:$F$201,5,FALSE)</f>
        <v>0</v>
      </c>
    </row>
    <row r="13" spans="1:13">
      <c r="A13">
        <f t="shared" si="0"/>
        <v>12</v>
      </c>
      <c r="B13">
        <v>25</v>
      </c>
      <c r="C13">
        <v>29.07</v>
      </c>
      <c r="D13" t="str">
        <f>VLOOKUP($B13,Registration!$A$2:$F$201,2,FALSE)</f>
        <v>Ian Farr</v>
      </c>
      <c r="E13" t="str">
        <f>VLOOKUP($B13,Registration!$A$2:$F$201,3,FALSE)</f>
        <v>Willowfield Harriers</v>
      </c>
      <c r="F13" t="str">
        <f>VLOOKUP($B13,Registration!$A$2:$F$201,4,FALSE)</f>
        <v>M40</v>
      </c>
      <c r="G13">
        <f>VLOOKUP($B13,Registration!$A$2:$F$201,5,FALSE)</f>
        <v>0</v>
      </c>
    </row>
    <row r="14" spans="1:13">
      <c r="A14">
        <f t="shared" si="0"/>
        <v>13</v>
      </c>
      <c r="B14">
        <v>109</v>
      </c>
      <c r="C14">
        <v>29.47</v>
      </c>
      <c r="D14" t="str">
        <f>VLOOKUP($B14,Registration!$A$2:$F$201,2,FALSE)</f>
        <v>Nigel Kane</v>
      </c>
      <c r="E14" t="str">
        <f>VLOOKUP($B14,Registration!$A$2:$F$201,3,FALSE)</f>
        <v>Larne AC</v>
      </c>
      <c r="F14" t="str">
        <f>VLOOKUP($B14,Registration!$A$2:$F$201,4,FALSE)</f>
        <v>M45</v>
      </c>
      <c r="G14">
        <f>VLOOKUP($B14,Registration!$A$2:$F$201,5,FALSE)</f>
        <v>0</v>
      </c>
    </row>
    <row r="15" spans="1:13">
      <c r="A15">
        <f t="shared" si="0"/>
        <v>14</v>
      </c>
      <c r="B15">
        <v>101</v>
      </c>
      <c r="C15">
        <v>30.25</v>
      </c>
      <c r="D15" t="str">
        <f>VLOOKUP($B15,Registration!$A$2:$F$201,2,FALSE)</f>
        <v>Murray Deller</v>
      </c>
      <c r="E15" t="str">
        <f>VLOOKUP($B15,Registration!$A$2:$F$201,3,FALSE)</f>
        <v>East Coast AC</v>
      </c>
      <c r="F15" t="str">
        <f>VLOOKUP($B15,Registration!$A$2:$F$201,4,FALSE)</f>
        <v>MO</v>
      </c>
      <c r="G15">
        <f>VLOOKUP($B15,Registration!$A$2:$F$201,5,FALSE)</f>
        <v>0</v>
      </c>
    </row>
    <row r="16" spans="1:13">
      <c r="A16">
        <f t="shared" si="0"/>
        <v>15</v>
      </c>
      <c r="B16">
        <v>107</v>
      </c>
      <c r="C16">
        <v>30.28</v>
      </c>
      <c r="D16" t="str">
        <f>VLOOKUP($B16,Registration!$A$2:$F$201,2,FALSE)</f>
        <v>Karl Dines</v>
      </c>
      <c r="E16" t="str">
        <f>VLOOKUP($B16,Registration!$A$2:$F$201,3,FALSE)</f>
        <v>Willowfield Harriers</v>
      </c>
      <c r="F16" t="str">
        <f>VLOOKUP($B16,Registration!$A$2:$F$201,4,FALSE)</f>
        <v>M50</v>
      </c>
      <c r="G16">
        <f>VLOOKUP($B16,Registration!$A$2:$F$201,5,FALSE)</f>
        <v>0</v>
      </c>
    </row>
    <row r="17" spans="1:7">
      <c r="A17">
        <f t="shared" si="0"/>
        <v>16</v>
      </c>
      <c r="B17">
        <v>127</v>
      </c>
      <c r="C17">
        <v>30.55</v>
      </c>
      <c r="D17" t="str">
        <f>VLOOKUP($B17,Registration!$A$2:$F$201,2,FALSE)</f>
        <v>Donal Flanagan</v>
      </c>
      <c r="E17">
        <f>VLOOKUP($B17,Registration!$A$2:$F$201,3,FALSE)</f>
        <v>0</v>
      </c>
      <c r="F17" t="str">
        <f>VLOOKUP($B17,Registration!$A$2:$F$201,4,FALSE)</f>
        <v>M45</v>
      </c>
      <c r="G17">
        <f>VLOOKUP($B17,Registration!$A$2:$F$201,5,FALSE)</f>
        <v>0</v>
      </c>
    </row>
    <row r="18" spans="1:7">
      <c r="A18">
        <f t="shared" si="0"/>
        <v>17</v>
      </c>
      <c r="B18">
        <v>73</v>
      </c>
      <c r="C18">
        <v>31.12</v>
      </c>
      <c r="D18" t="str">
        <f>VLOOKUP($B18,Registration!$A$2:$F$201,2,FALSE)</f>
        <v>David Wright</v>
      </c>
      <c r="E18">
        <f>VLOOKUP($B18,Registration!$A$2:$F$201,3,FALSE)</f>
        <v>0</v>
      </c>
      <c r="F18" t="str">
        <f>VLOOKUP($B18,Registration!$A$2:$F$201,4,FALSE)</f>
        <v>M45</v>
      </c>
      <c r="G18">
        <f>VLOOKUP($B18,Registration!$A$2:$F$201,5,FALSE)</f>
        <v>0</v>
      </c>
    </row>
    <row r="19" spans="1:7">
      <c r="A19">
        <f t="shared" si="0"/>
        <v>18</v>
      </c>
      <c r="B19">
        <v>35</v>
      </c>
      <c r="C19">
        <v>31.24</v>
      </c>
      <c r="D19" t="str">
        <f>VLOOKUP($B19,Registration!$A$2:$F$201,2,FALSE)</f>
        <v>Drew Knox</v>
      </c>
      <c r="E19" t="str">
        <f>VLOOKUP($B19,Registration!$A$2:$F$201,3,FALSE)</f>
        <v>North Belfast Harriers</v>
      </c>
      <c r="F19" t="str">
        <f>VLOOKUP($B19,Registration!$A$2:$F$201,4,FALSE)</f>
        <v>M50</v>
      </c>
      <c r="G19">
        <f>VLOOKUP($B19,Registration!$A$2:$F$201,5,FALSE)</f>
        <v>0</v>
      </c>
    </row>
    <row r="20" spans="1:7">
      <c r="A20">
        <f t="shared" si="0"/>
        <v>19</v>
      </c>
      <c r="B20">
        <v>131</v>
      </c>
      <c r="C20">
        <v>31.26</v>
      </c>
      <c r="D20" t="str">
        <f>VLOOKUP($B20,Registration!$A$2:$F$201,2,FALSE)</f>
        <v>James Robinson</v>
      </c>
      <c r="E20" t="str">
        <f>VLOOKUP($B20,Registration!$A$2:$F$201,3,FALSE)</f>
        <v>East Coast AC</v>
      </c>
      <c r="F20" t="str">
        <f>VLOOKUP($B20,Registration!$A$2:$F$201,4,FALSE)</f>
        <v>MO</v>
      </c>
      <c r="G20">
        <f>VLOOKUP($B20,Registration!$A$2:$F$201,5,FALSE)</f>
        <v>0</v>
      </c>
    </row>
    <row r="21" spans="1:7">
      <c r="A21">
        <f t="shared" si="0"/>
        <v>20</v>
      </c>
      <c r="B21">
        <v>5</v>
      </c>
      <c r="C21">
        <v>31.44</v>
      </c>
      <c r="D21" t="str">
        <f>VLOOKUP($B21,Registration!$A$2:$F$201,2,FALSE)</f>
        <v>Julie Murphy</v>
      </c>
      <c r="E21" t="str">
        <f>VLOOKUP($B21,Registration!$A$2:$F$201,3,FALSE)</f>
        <v>Lagan Valley AC</v>
      </c>
      <c r="F21" t="str">
        <f>VLOOKUP($B21,Registration!$A$2:$F$201,4,FALSE)</f>
        <v>FO</v>
      </c>
      <c r="G21" t="str">
        <f>VLOOKUP($B21,Registration!$A$2:$F$201,5,FALSE)</f>
        <v>W</v>
      </c>
    </row>
    <row r="22" spans="1:7">
      <c r="A22">
        <f t="shared" si="0"/>
        <v>21</v>
      </c>
      <c r="B22">
        <v>52</v>
      </c>
      <c r="C22">
        <v>31.54</v>
      </c>
      <c r="D22" t="str">
        <f>VLOOKUP($B22,Registration!$A$2:$F$201,2,FALSE)</f>
        <v>Eric Montgomery</v>
      </c>
      <c r="E22" t="str">
        <f>VLOOKUP($B22,Registration!$A$2:$F$201,3,FALSE)</f>
        <v>Lagan Valley AC</v>
      </c>
      <c r="F22" t="str">
        <f>VLOOKUP($B22,Registration!$A$2:$F$201,4,FALSE)</f>
        <v>M50</v>
      </c>
      <c r="G22">
        <f>VLOOKUP($B22,Registration!$A$2:$F$201,5,FALSE)</f>
        <v>0</v>
      </c>
    </row>
    <row r="23" spans="1:7">
      <c r="A23">
        <f t="shared" si="0"/>
        <v>22</v>
      </c>
      <c r="B23">
        <v>97</v>
      </c>
      <c r="C23">
        <v>32.03</v>
      </c>
      <c r="D23" t="str">
        <f>VLOOKUP($B23,Registration!$A$2:$F$201,2,FALSE)</f>
        <v>Glenn Weir</v>
      </c>
      <c r="E23">
        <f>VLOOKUP($B23,Registration!$A$2:$F$201,3,FALSE)</f>
        <v>0</v>
      </c>
      <c r="F23" t="str">
        <f>VLOOKUP($B23,Registration!$A$2:$F$201,4,FALSE)</f>
        <v>M40</v>
      </c>
      <c r="G23">
        <f>VLOOKUP($B23,Registration!$A$2:$F$201,5,FALSE)</f>
        <v>0</v>
      </c>
    </row>
    <row r="24" spans="1:7">
      <c r="A24">
        <f t="shared" si="0"/>
        <v>23</v>
      </c>
      <c r="B24">
        <v>72</v>
      </c>
      <c r="C24">
        <v>32.14</v>
      </c>
      <c r="D24" t="str">
        <f>VLOOKUP($B24,Registration!$A$2:$F$201,2,FALSE)</f>
        <v>Bobbie Irvine</v>
      </c>
      <c r="E24" t="str">
        <f>VLOOKUP($B24,Registration!$A$2:$F$201,3,FALSE)</f>
        <v>Seapark AC</v>
      </c>
      <c r="F24" t="str">
        <f>VLOOKUP($B24,Registration!$A$2:$F$201,4,FALSE)</f>
        <v>M50</v>
      </c>
      <c r="G24">
        <f>VLOOKUP($B24,Registration!$A$2:$F$201,5,FALSE)</f>
        <v>0</v>
      </c>
    </row>
    <row r="25" spans="1:7">
      <c r="A25">
        <f t="shared" si="0"/>
        <v>24</v>
      </c>
      <c r="B25">
        <v>24</v>
      </c>
      <c r="C25">
        <v>32.19</v>
      </c>
      <c r="D25" t="str">
        <f>VLOOKUP($B25,Registration!$A$2:$F$201,2,FALSE)</f>
        <v>Brian Geddis</v>
      </c>
      <c r="E25" t="str">
        <f>VLOOKUP($B25,Registration!$A$2:$F$201,3,FALSE)</f>
        <v>Springwell RC</v>
      </c>
      <c r="F25" t="str">
        <f>VLOOKUP($B25,Registration!$A$2:$F$201,4,FALSE)</f>
        <v>M50</v>
      </c>
      <c r="G25">
        <f>VLOOKUP($B25,Registration!$A$2:$F$201,5,FALSE)</f>
        <v>0</v>
      </c>
    </row>
    <row r="26" spans="1:7">
      <c r="A26">
        <f t="shared" si="0"/>
        <v>25</v>
      </c>
      <c r="B26">
        <v>53</v>
      </c>
      <c r="C26">
        <v>32.21</v>
      </c>
      <c r="D26" t="str">
        <f>VLOOKUP($B26,Registration!$A$2:$F$201,2,FALSE)</f>
        <v>Paul Martin</v>
      </c>
      <c r="E26">
        <f>VLOOKUP($B26,Registration!$A$2:$F$201,3,FALSE)</f>
        <v>0</v>
      </c>
      <c r="F26" t="str">
        <f>VLOOKUP($B26,Registration!$A$2:$F$201,4,FALSE)</f>
        <v>M45</v>
      </c>
      <c r="G26">
        <f>VLOOKUP($B26,Registration!$A$2:$F$201,5,FALSE)</f>
        <v>0</v>
      </c>
    </row>
    <row r="27" spans="1:7">
      <c r="A27">
        <f t="shared" si="0"/>
        <v>26</v>
      </c>
      <c r="B27">
        <v>130</v>
      </c>
      <c r="C27">
        <v>32.39</v>
      </c>
      <c r="D27" t="str">
        <f>VLOOKUP($B27,Registration!$A$2:$F$201,2,FALSE)</f>
        <v>Jason Greenwood</v>
      </c>
      <c r="E27">
        <f>VLOOKUP($B27,Registration!$A$2:$F$201,3,FALSE)</f>
        <v>0</v>
      </c>
      <c r="F27" t="str">
        <f>VLOOKUP($B27,Registration!$A$2:$F$201,4,FALSE)</f>
        <v>M40</v>
      </c>
      <c r="G27">
        <f>VLOOKUP($B27,Registration!$A$2:$F$201,5,FALSE)</f>
        <v>0</v>
      </c>
    </row>
    <row r="28" spans="1:7">
      <c r="A28">
        <f t="shared" si="0"/>
        <v>27</v>
      </c>
      <c r="B28">
        <v>17</v>
      </c>
      <c r="C28">
        <v>33.01</v>
      </c>
      <c r="D28" t="str">
        <f>VLOOKUP($B28,Registration!$A$2:$F$201,2,FALSE)</f>
        <v>David Rowlands</v>
      </c>
      <c r="E28" t="str">
        <f>VLOOKUP($B28,Registration!$A$2:$F$201,3,FALSE)</f>
        <v>Whitehead</v>
      </c>
      <c r="F28" t="str">
        <f>VLOOKUP($B28,Registration!$A$2:$F$201,4,FALSE)</f>
        <v>M40</v>
      </c>
      <c r="G28">
        <f>VLOOKUP($B28,Registration!$A$2:$F$201,5,FALSE)</f>
        <v>0</v>
      </c>
    </row>
    <row r="29" spans="1:7">
      <c r="A29">
        <f t="shared" si="0"/>
        <v>28</v>
      </c>
      <c r="B29">
        <v>75</v>
      </c>
      <c r="C29">
        <v>33.049999999999997</v>
      </c>
      <c r="D29" t="str">
        <f>VLOOKUP($B29,Registration!$A$2:$F$201,2,FALSE)</f>
        <v>Ruth Magill</v>
      </c>
      <c r="E29" t="str">
        <f>VLOOKUP($B29,Registration!$A$2:$F$201,3,FALSE)</f>
        <v>Lagan Valley AC</v>
      </c>
      <c r="F29" t="str">
        <f>VLOOKUP($B29,Registration!$A$2:$F$201,4,FALSE)</f>
        <v>F50</v>
      </c>
      <c r="G29" t="str">
        <f>VLOOKUP($B29,Registration!$A$2:$F$201,5,FALSE)</f>
        <v>W</v>
      </c>
    </row>
    <row r="30" spans="1:7">
      <c r="A30">
        <f t="shared" si="0"/>
        <v>29</v>
      </c>
      <c r="B30">
        <v>21</v>
      </c>
      <c r="C30">
        <v>33.14</v>
      </c>
      <c r="D30" t="str">
        <f>VLOOKUP($B30,Registration!$A$2:$F$201,2,FALSE)</f>
        <v>Kirsty Sharratt</v>
      </c>
      <c r="E30" t="str">
        <f>VLOOKUP($B30,Registration!$A$2:$F$201,3,FALSE)</f>
        <v>Larne AC</v>
      </c>
      <c r="F30" t="str">
        <f>VLOOKUP($B30,Registration!$A$2:$F$201,4,FALSE)</f>
        <v>FO</v>
      </c>
      <c r="G30" t="str">
        <f>VLOOKUP($B30,Registration!$A$2:$F$201,5,FALSE)</f>
        <v>W</v>
      </c>
    </row>
    <row r="31" spans="1:7">
      <c r="A31">
        <f t="shared" si="0"/>
        <v>30</v>
      </c>
      <c r="B31">
        <v>88</v>
      </c>
      <c r="C31">
        <v>33.15</v>
      </c>
      <c r="D31" t="str">
        <f>VLOOKUP($B31,Registration!$A$2:$F$201,2,FALSE)</f>
        <v>Mark Shields</v>
      </c>
      <c r="E31" t="str">
        <f>VLOOKUP($B31,Registration!$A$2:$F$201,3,FALSE)</f>
        <v>North Belfast Harriers</v>
      </c>
      <c r="F31" t="str">
        <f>VLOOKUP($B31,Registration!$A$2:$F$201,4,FALSE)</f>
        <v>F45</v>
      </c>
      <c r="G31">
        <f>VLOOKUP($B31,Registration!$A$2:$F$201,5,FALSE)</f>
        <v>0</v>
      </c>
    </row>
    <row r="32" spans="1:7">
      <c r="A32">
        <f t="shared" si="0"/>
        <v>31</v>
      </c>
      <c r="B32">
        <v>85</v>
      </c>
      <c r="C32">
        <v>33.21</v>
      </c>
      <c r="D32" t="str">
        <f>VLOOKUP($B32,Registration!$A$2:$F$201,2,FALSE)</f>
        <v>Patricia Blair</v>
      </c>
      <c r="E32" t="str">
        <f>VLOOKUP($B32,Registration!$A$2:$F$201,3,FALSE)</f>
        <v>Larne AC</v>
      </c>
      <c r="F32" t="str">
        <f>VLOOKUP($B32,Registration!$A$2:$F$201,4,FALSE)</f>
        <v>FO</v>
      </c>
      <c r="G32" t="str">
        <f>VLOOKUP($B32,Registration!$A$2:$F$201,5,FALSE)</f>
        <v>W</v>
      </c>
    </row>
    <row r="33" spans="1:7">
      <c r="A33">
        <f t="shared" si="0"/>
        <v>32</v>
      </c>
      <c r="B33">
        <v>48</v>
      </c>
      <c r="C33">
        <v>33.340000000000003</v>
      </c>
      <c r="D33" t="str">
        <f>VLOOKUP($B33,Registration!$A$2:$F$201,2,FALSE)</f>
        <v>Brian Todd</v>
      </c>
      <c r="E33" t="str">
        <f>VLOOKUP($B33,Registration!$A$2:$F$201,3,FALSE)</f>
        <v>Orangegrove AC</v>
      </c>
      <c r="F33" t="str">
        <f>VLOOKUP($B33,Registration!$A$2:$F$201,4,FALSE)</f>
        <v>M60</v>
      </c>
      <c r="G33">
        <f>VLOOKUP($B33,Registration!$A$2:$F$201,5,FALSE)</f>
        <v>0</v>
      </c>
    </row>
    <row r="34" spans="1:7">
      <c r="A34">
        <f t="shared" si="0"/>
        <v>33</v>
      </c>
      <c r="B34">
        <v>119</v>
      </c>
      <c r="C34">
        <v>33.369999999999997</v>
      </c>
      <c r="D34" t="str">
        <f>VLOOKUP($B34,Registration!$A$2:$F$201,2,FALSE)</f>
        <v>Ciaran Wright</v>
      </c>
      <c r="E34">
        <f>VLOOKUP($B34,Registration!$A$2:$F$201,3,FALSE)</f>
        <v>0</v>
      </c>
      <c r="F34" t="str">
        <f>VLOOKUP($B34,Registration!$A$2:$F$201,4,FALSE)</f>
        <v>MO</v>
      </c>
      <c r="G34">
        <f>VLOOKUP($B34,Registration!$A$2:$F$201,5,FALSE)</f>
        <v>0</v>
      </c>
    </row>
    <row r="35" spans="1:7">
      <c r="A35">
        <f t="shared" si="0"/>
        <v>34</v>
      </c>
      <c r="B35">
        <v>30</v>
      </c>
      <c r="C35">
        <v>33.51</v>
      </c>
      <c r="D35" t="str">
        <f>VLOOKUP($B35,Registration!$A$2:$F$201,2,FALSE)</f>
        <v>Lorna Sibbett</v>
      </c>
      <c r="E35" t="str">
        <f>VLOOKUP($B35,Registration!$A$2:$F$201,3,FALSE)</f>
        <v>Sperrin Harriers</v>
      </c>
      <c r="F35" t="str">
        <f>VLOOKUP($B35,Registration!$A$2:$F$201,4,FALSE)</f>
        <v>F45</v>
      </c>
      <c r="G35" t="str">
        <f>VLOOKUP($B35,Registration!$A$2:$F$201,5,FALSE)</f>
        <v>W</v>
      </c>
    </row>
    <row r="36" spans="1:7">
      <c r="A36">
        <f t="shared" si="0"/>
        <v>35</v>
      </c>
      <c r="B36">
        <v>129</v>
      </c>
      <c r="C36">
        <v>33.53</v>
      </c>
      <c r="D36" t="str">
        <f>VLOOKUP($B36,Registration!$A$2:$F$201,2,FALSE)</f>
        <v>Alan McCullough</v>
      </c>
      <c r="E36" t="str">
        <f>VLOOKUP($B36,Registration!$A$2:$F$201,3,FALSE)</f>
        <v>Larne AC</v>
      </c>
      <c r="F36" t="str">
        <f>VLOOKUP($B36,Registration!$A$2:$F$201,4,FALSE)</f>
        <v>M40</v>
      </c>
      <c r="G36">
        <f>VLOOKUP($B36,Registration!$A$2:$F$201,5,FALSE)</f>
        <v>0</v>
      </c>
    </row>
    <row r="37" spans="1:7">
      <c r="A37">
        <f t="shared" si="0"/>
        <v>36</v>
      </c>
      <c r="B37">
        <v>59</v>
      </c>
      <c r="C37">
        <v>33.58</v>
      </c>
      <c r="D37" t="str">
        <f>VLOOKUP($B37,Registration!$A$2:$F$201,2,FALSE)</f>
        <v>Colin McCluskey</v>
      </c>
      <c r="E37">
        <f>VLOOKUP($B37,Registration!$A$2:$F$201,3,FALSE)</f>
        <v>0</v>
      </c>
      <c r="F37" t="str">
        <f>VLOOKUP($B37,Registration!$A$2:$F$201,4,FALSE)</f>
        <v>M40</v>
      </c>
      <c r="G37">
        <f>VLOOKUP($B37,Registration!$A$2:$F$201,5,FALSE)</f>
        <v>0</v>
      </c>
    </row>
    <row r="38" spans="1:7">
      <c r="A38">
        <f t="shared" si="0"/>
        <v>37</v>
      </c>
      <c r="B38">
        <v>139</v>
      </c>
      <c r="C38">
        <v>34</v>
      </c>
      <c r="D38" t="str">
        <f>VLOOKUP($B38,Registration!$A$2:$F$201,2,FALSE)</f>
        <v>Richard Bradley</v>
      </c>
      <c r="E38">
        <f>VLOOKUP($B38,Registration!$A$2:$F$201,3,FALSE)</f>
        <v>0</v>
      </c>
      <c r="F38" t="str">
        <f>VLOOKUP($B38,Registration!$A$2:$F$201,4,FALSE)</f>
        <v>MO</v>
      </c>
      <c r="G38">
        <f>VLOOKUP($B38,Registration!$A$2:$F$201,5,FALSE)</f>
        <v>0</v>
      </c>
    </row>
    <row r="39" spans="1:7">
      <c r="A39">
        <f t="shared" si="0"/>
        <v>38</v>
      </c>
      <c r="B39">
        <v>112</v>
      </c>
      <c r="C39">
        <v>34.07</v>
      </c>
      <c r="D39" t="str">
        <f>VLOOKUP($B39,Registration!$A$2:$F$201,2,FALSE)</f>
        <v>Owen Brennan</v>
      </c>
      <c r="E39">
        <f>VLOOKUP($B39,Registration!$A$2:$F$201,3,FALSE)</f>
        <v>0</v>
      </c>
      <c r="F39" t="str">
        <f>VLOOKUP($B39,Registration!$A$2:$F$201,4,FALSE)</f>
        <v>M40</v>
      </c>
      <c r="G39">
        <f>VLOOKUP($B39,Registration!$A$2:$F$201,5,FALSE)</f>
        <v>0</v>
      </c>
    </row>
    <row r="40" spans="1:7">
      <c r="A40">
        <f t="shared" si="0"/>
        <v>39</v>
      </c>
      <c r="B40">
        <v>134</v>
      </c>
      <c r="C40">
        <v>34.17</v>
      </c>
      <c r="D40" t="str">
        <f>VLOOKUP($B40,Registration!$A$2:$F$201,2,FALSE)</f>
        <v>Brian Glass</v>
      </c>
      <c r="E40">
        <f>VLOOKUP($B40,Registration!$A$2:$F$201,3,FALSE)</f>
        <v>0</v>
      </c>
      <c r="F40" t="str">
        <f>VLOOKUP($B40,Registration!$A$2:$F$201,4,FALSE)</f>
        <v>M45</v>
      </c>
      <c r="G40">
        <f>VLOOKUP($B40,Registration!$A$2:$F$201,5,FALSE)</f>
        <v>0</v>
      </c>
    </row>
    <row r="41" spans="1:7">
      <c r="A41">
        <f t="shared" si="0"/>
        <v>40</v>
      </c>
      <c r="B41">
        <v>4</v>
      </c>
      <c r="C41">
        <v>34.35</v>
      </c>
      <c r="D41" t="str">
        <f>VLOOKUP($B41,Registration!$A$2:$F$201,2,FALSE)</f>
        <v>Marc Ferguson</v>
      </c>
      <c r="E41" t="str">
        <f>VLOOKUP($B41,Registration!$A$2:$F$201,3,FALSE)</f>
        <v>Whitehead</v>
      </c>
      <c r="F41" t="str">
        <f>VLOOKUP($B41,Registration!$A$2:$F$201,4,FALSE)</f>
        <v>MO</v>
      </c>
      <c r="G41">
        <f>VLOOKUP($B41,Registration!$A$2:$F$201,5,FALSE)</f>
        <v>0</v>
      </c>
    </row>
    <row r="42" spans="1:7">
      <c r="A42">
        <f t="shared" si="0"/>
        <v>41</v>
      </c>
      <c r="B42">
        <v>77</v>
      </c>
      <c r="C42">
        <v>34.450000000000003</v>
      </c>
      <c r="D42" t="str">
        <f>VLOOKUP($B42,Registration!$A$2:$F$201,2,FALSE)</f>
        <v>Audrey McCrory</v>
      </c>
      <c r="E42">
        <f>VLOOKUP($B42,Registration!$A$2:$F$201,3,FALSE)</f>
        <v>0</v>
      </c>
      <c r="F42" t="str">
        <f>VLOOKUP($B42,Registration!$A$2:$F$201,4,FALSE)</f>
        <v>F40</v>
      </c>
      <c r="G42" t="str">
        <f>VLOOKUP($B42,Registration!$A$2:$F$201,5,FALSE)</f>
        <v>W</v>
      </c>
    </row>
    <row r="43" spans="1:7">
      <c r="A43">
        <f t="shared" si="0"/>
        <v>42</v>
      </c>
      <c r="B43">
        <v>87</v>
      </c>
      <c r="C43">
        <v>34.47</v>
      </c>
      <c r="D43" t="str">
        <f>VLOOKUP($B43,Registration!$A$2:$F$201,2,FALSE)</f>
        <v>Athansia Sevastaki</v>
      </c>
      <c r="E43" t="str">
        <f>VLOOKUP($B43,Registration!$A$2:$F$201,3,FALSE)</f>
        <v>North Belfast Harriers</v>
      </c>
      <c r="F43" t="str">
        <f>VLOOKUP($B43,Registration!$A$2:$F$201,4,FALSE)</f>
        <v>F40</v>
      </c>
      <c r="G43" t="str">
        <f>VLOOKUP($B43,Registration!$A$2:$F$201,5,FALSE)</f>
        <v>W</v>
      </c>
    </row>
    <row r="44" spans="1:7">
      <c r="A44">
        <f t="shared" si="0"/>
        <v>43</v>
      </c>
      <c r="B44">
        <v>56</v>
      </c>
      <c r="C44">
        <v>34.53</v>
      </c>
      <c r="D44" t="str">
        <f>VLOOKUP($B44,Registration!$A$2:$F$201,2,FALSE)</f>
        <v>Tania Plumb</v>
      </c>
      <c r="E44" t="str">
        <f>VLOOKUP($B44,Registration!$A$2:$F$201,3,FALSE)</f>
        <v>East Coast AC</v>
      </c>
      <c r="F44" t="str">
        <f>VLOOKUP($B44,Registration!$A$2:$F$201,4,FALSE)</f>
        <v>F40</v>
      </c>
      <c r="G44" t="str">
        <f>VLOOKUP($B44,Registration!$A$2:$F$201,5,FALSE)</f>
        <v>W</v>
      </c>
    </row>
    <row r="45" spans="1:7">
      <c r="A45">
        <f t="shared" si="0"/>
        <v>44</v>
      </c>
      <c r="B45">
        <v>103</v>
      </c>
      <c r="C45">
        <v>34.549999999999997</v>
      </c>
      <c r="D45" t="str">
        <f>VLOOKUP($B45,Registration!$A$2:$F$201,2,FALSE)</f>
        <v>Patrick Quinlan</v>
      </c>
      <c r="E45">
        <f>VLOOKUP($B45,Registration!$A$2:$F$201,3,FALSE)</f>
        <v>0</v>
      </c>
      <c r="F45" t="str">
        <f>VLOOKUP($B45,Registration!$A$2:$F$201,4,FALSE)</f>
        <v>M40</v>
      </c>
      <c r="G45">
        <f>VLOOKUP($B45,Registration!$A$2:$F$201,5,FALSE)</f>
        <v>0</v>
      </c>
    </row>
    <row r="46" spans="1:7">
      <c r="A46">
        <f t="shared" si="0"/>
        <v>45</v>
      </c>
      <c r="B46">
        <v>58</v>
      </c>
      <c r="C46">
        <v>35</v>
      </c>
      <c r="D46" t="str">
        <f>VLOOKUP($B46,Registration!$A$2:$F$201,2,FALSE)</f>
        <v>Barbara McLickey</v>
      </c>
      <c r="E46">
        <f>VLOOKUP($B46,Registration!$A$2:$F$201,3,FALSE)</f>
        <v>0</v>
      </c>
      <c r="F46" t="str">
        <f>VLOOKUP($B46,Registration!$A$2:$F$201,4,FALSE)</f>
        <v>F40</v>
      </c>
      <c r="G46" t="str">
        <f>VLOOKUP($B46,Registration!$A$2:$F$201,5,FALSE)</f>
        <v>W</v>
      </c>
    </row>
    <row r="47" spans="1:7">
      <c r="A47">
        <f t="shared" si="0"/>
        <v>46</v>
      </c>
      <c r="B47">
        <v>50</v>
      </c>
      <c r="C47">
        <v>35.130000000000003</v>
      </c>
      <c r="D47" t="str">
        <f>VLOOKUP($B47,Registration!$A$2:$F$201,2,FALSE)</f>
        <v>Michael O'Donaghue</v>
      </c>
      <c r="E47" t="str">
        <f>VLOOKUP($B47,Registration!$A$2:$F$201,3,FALSE)</f>
        <v>Orangegrove AC</v>
      </c>
      <c r="F47" t="str">
        <f>VLOOKUP($B47,Registration!$A$2:$F$201,4,FALSE)</f>
        <v>MO</v>
      </c>
      <c r="G47">
        <f>VLOOKUP($B47,Registration!$A$2:$F$201,5,FALSE)</f>
        <v>0</v>
      </c>
    </row>
    <row r="48" spans="1:7">
      <c r="A48">
        <f t="shared" si="0"/>
        <v>47</v>
      </c>
      <c r="B48">
        <v>27</v>
      </c>
      <c r="C48">
        <v>35.450000000000003</v>
      </c>
      <c r="D48" t="str">
        <f>VLOOKUP($B48,Registration!$A$2:$F$201,2,FALSE)</f>
        <v>Ruth Wilson</v>
      </c>
      <c r="E48" t="str">
        <f>VLOOKUP($B48,Registration!$A$2:$F$201,3,FALSE)</f>
        <v>Larne AC</v>
      </c>
      <c r="F48" t="str">
        <f>VLOOKUP($B48,Registration!$A$2:$F$201,4,FALSE)</f>
        <v>F40</v>
      </c>
      <c r="G48" t="str">
        <f>VLOOKUP($B48,Registration!$A$2:$F$201,5,FALSE)</f>
        <v>W</v>
      </c>
    </row>
    <row r="49" spans="1:7">
      <c r="A49">
        <f t="shared" si="0"/>
        <v>48</v>
      </c>
      <c r="B49">
        <v>69</v>
      </c>
      <c r="C49">
        <v>45.52</v>
      </c>
      <c r="D49" t="str">
        <f>VLOOKUP($B49,Registration!$A$2:$F$201,2,FALSE)</f>
        <v>Kerry Fokkens</v>
      </c>
      <c r="E49" t="str">
        <f>VLOOKUP($B49,Registration!$A$2:$F$201,3,FALSE)</f>
        <v>East Coast AC</v>
      </c>
      <c r="F49" t="str">
        <f>VLOOKUP($B49,Registration!$A$2:$F$201,4,FALSE)</f>
        <v>F40</v>
      </c>
      <c r="G49" t="str">
        <f>VLOOKUP($B49,Registration!$A$2:$F$201,5,FALSE)</f>
        <v>W</v>
      </c>
    </row>
    <row r="50" spans="1:7">
      <c r="A50">
        <f t="shared" si="0"/>
        <v>49</v>
      </c>
      <c r="B50">
        <v>45</v>
      </c>
      <c r="C50">
        <v>35.520000000000003</v>
      </c>
      <c r="D50" t="str">
        <f>VLOOKUP($B50,Registration!$A$2:$F$201,2,FALSE)</f>
        <v>Colin Hoey</v>
      </c>
      <c r="E50" t="str">
        <f>VLOOKUP($B50,Registration!$A$2:$F$201,3,FALSE)</f>
        <v>Ballymena Runners</v>
      </c>
      <c r="F50" t="str">
        <f>VLOOKUP($B50,Registration!$A$2:$F$201,4,FALSE)</f>
        <v>M40</v>
      </c>
      <c r="G50">
        <f>VLOOKUP($B50,Registration!$A$2:$F$201,5,FALSE)</f>
        <v>0</v>
      </c>
    </row>
    <row r="51" spans="1:7">
      <c r="A51">
        <f t="shared" si="0"/>
        <v>50</v>
      </c>
      <c r="B51">
        <v>89</v>
      </c>
      <c r="C51">
        <v>35.549999999999997</v>
      </c>
      <c r="D51" t="str">
        <f>VLOOKUP($B51,Registration!$A$2:$F$201,2,FALSE)</f>
        <v>Linda Pettigrew</v>
      </c>
      <c r="E51" t="str">
        <f>VLOOKUP($B51,Registration!$A$2:$F$201,3,FALSE)</f>
        <v>Ballymena Runners</v>
      </c>
      <c r="F51" t="str">
        <f>VLOOKUP($B51,Registration!$A$2:$F$201,4,FALSE)</f>
        <v>F45</v>
      </c>
      <c r="G51" t="str">
        <f>VLOOKUP($B51,Registration!$A$2:$F$201,5,FALSE)</f>
        <v>W</v>
      </c>
    </row>
    <row r="52" spans="1:7">
      <c r="A52">
        <f t="shared" si="0"/>
        <v>51</v>
      </c>
      <c r="B52">
        <v>113</v>
      </c>
      <c r="C52">
        <v>36.090000000000003</v>
      </c>
      <c r="D52" t="str">
        <f>VLOOKUP($B52,Registration!$A$2:$F$201,2,FALSE)</f>
        <v>Andrew Beattie</v>
      </c>
      <c r="E52" t="str">
        <f>VLOOKUP($B52,Registration!$A$2:$F$201,3,FALSE)</f>
        <v>Larne AC</v>
      </c>
      <c r="F52" t="str">
        <f>VLOOKUP($B52,Registration!$A$2:$F$201,4,FALSE)</f>
        <v>M50</v>
      </c>
      <c r="G52">
        <f>VLOOKUP($B52,Registration!$A$2:$F$201,5,FALSE)</f>
        <v>0</v>
      </c>
    </row>
    <row r="53" spans="1:7">
      <c r="A53">
        <f t="shared" si="0"/>
        <v>52</v>
      </c>
      <c r="B53">
        <v>118</v>
      </c>
      <c r="C53">
        <v>36.1</v>
      </c>
      <c r="D53" t="str">
        <f>VLOOKUP($B53,Registration!$A$2:$F$201,2,FALSE)</f>
        <v>Daniel Harvey</v>
      </c>
      <c r="E53">
        <f>VLOOKUP($B53,Registration!$A$2:$F$201,3,FALSE)</f>
        <v>0</v>
      </c>
      <c r="F53" t="str">
        <f>VLOOKUP($B53,Registration!$A$2:$F$201,4,FALSE)</f>
        <v>MO</v>
      </c>
      <c r="G53">
        <f>VLOOKUP($B53,Registration!$A$2:$F$201,5,FALSE)</f>
        <v>0</v>
      </c>
    </row>
    <row r="54" spans="1:7">
      <c r="A54">
        <f t="shared" si="0"/>
        <v>53</v>
      </c>
      <c r="B54">
        <v>47</v>
      </c>
      <c r="C54">
        <v>36.200000000000003</v>
      </c>
      <c r="D54" t="str">
        <f>VLOOKUP($B54,Registration!$A$2:$F$201,2,FALSE)</f>
        <v>Jacqui Maxwell</v>
      </c>
      <c r="E54" t="str">
        <f>VLOOKUP($B54,Registration!$A$2:$F$201,3,FALSE)</f>
        <v>Orangegrove AC</v>
      </c>
      <c r="F54" t="str">
        <f>VLOOKUP($B54,Registration!$A$2:$F$201,4,FALSE)</f>
        <v>F50</v>
      </c>
      <c r="G54" t="str">
        <f>VLOOKUP($B54,Registration!$A$2:$F$201,5,FALSE)</f>
        <v>W</v>
      </c>
    </row>
    <row r="55" spans="1:7">
      <c r="A55">
        <f t="shared" si="0"/>
        <v>54</v>
      </c>
      <c r="B55">
        <v>34</v>
      </c>
      <c r="C55">
        <v>36.299999999999997</v>
      </c>
      <c r="D55" t="str">
        <f>VLOOKUP($B55,Registration!$A$2:$F$201,2,FALSE)</f>
        <v>Brian Nelson</v>
      </c>
      <c r="E55" t="str">
        <f>VLOOKUP($B55,Registration!$A$2:$F$201,3,FALSE)</f>
        <v>Whitehead</v>
      </c>
      <c r="F55" t="str">
        <f>VLOOKUP($B55,Registration!$A$2:$F$201,4,FALSE)</f>
        <v>MO</v>
      </c>
      <c r="G55">
        <f>VLOOKUP($B55,Registration!$A$2:$F$201,5,FALSE)</f>
        <v>0</v>
      </c>
    </row>
    <row r="56" spans="1:7">
      <c r="A56">
        <f t="shared" si="0"/>
        <v>55</v>
      </c>
      <c r="B56">
        <v>117</v>
      </c>
      <c r="C56">
        <v>36.340000000000003</v>
      </c>
      <c r="D56" t="str">
        <f>VLOOKUP($B56,Registration!$A$2:$F$201,2,FALSE)</f>
        <v>Chloe Crossley</v>
      </c>
      <c r="E56" t="str">
        <f>VLOOKUP($B56,Registration!$A$2:$F$201,3,FALSE)</f>
        <v>Willowfield Harriers</v>
      </c>
      <c r="F56" t="str">
        <f>VLOOKUP($B56,Registration!$A$2:$F$201,4,FALSE)</f>
        <v>FU19</v>
      </c>
      <c r="G56">
        <f>VLOOKUP($B56,Registration!$A$2:$F$201,5,FALSE)</f>
        <v>0</v>
      </c>
    </row>
    <row r="57" spans="1:7">
      <c r="A57">
        <f t="shared" si="0"/>
        <v>56</v>
      </c>
      <c r="B57">
        <v>82</v>
      </c>
      <c r="C57">
        <v>36.4</v>
      </c>
      <c r="D57" t="str">
        <f>VLOOKUP($B57,Registration!$A$2:$F$201,2,FALSE)</f>
        <v>Sarah Quinlan</v>
      </c>
      <c r="E57">
        <f>VLOOKUP($B57,Registration!$A$2:$F$201,3,FALSE)</f>
        <v>0</v>
      </c>
      <c r="F57" t="str">
        <f>VLOOKUP($B57,Registration!$A$2:$F$201,4,FALSE)</f>
        <v>FO</v>
      </c>
      <c r="G57" t="str">
        <f>VLOOKUP($B57,Registration!$A$2:$F$201,5,FALSE)</f>
        <v>W</v>
      </c>
    </row>
    <row r="58" spans="1:7">
      <c r="A58">
        <f t="shared" si="0"/>
        <v>57</v>
      </c>
      <c r="B58">
        <v>96</v>
      </c>
      <c r="C58">
        <v>36.49</v>
      </c>
      <c r="D58" t="str">
        <f>VLOOKUP($B58,Registration!$A$2:$F$201,2,FALSE)</f>
        <v>Lynsey Grant</v>
      </c>
      <c r="E58">
        <f>VLOOKUP($B58,Registration!$A$2:$F$201,3,FALSE)</f>
        <v>0</v>
      </c>
      <c r="F58" t="str">
        <f>VLOOKUP($B58,Registration!$A$2:$F$201,4,FALSE)</f>
        <v>FO</v>
      </c>
      <c r="G58" t="str">
        <f>VLOOKUP($B58,Registration!$A$2:$F$201,5,FALSE)</f>
        <v>W</v>
      </c>
    </row>
    <row r="59" spans="1:7">
      <c r="A59">
        <f t="shared" si="0"/>
        <v>58</v>
      </c>
      <c r="B59">
        <v>3</v>
      </c>
      <c r="C59">
        <v>36.56</v>
      </c>
      <c r="D59" t="str">
        <f>VLOOKUP($B59,Registration!$A$2:$F$201,2,FALSE)</f>
        <v>John Phillips</v>
      </c>
      <c r="E59">
        <f>VLOOKUP($B59,Registration!$A$2:$F$201,3,FALSE)</f>
        <v>0</v>
      </c>
      <c r="F59" t="str">
        <f>VLOOKUP($B59,Registration!$A$2:$F$201,4,FALSE)</f>
        <v>M50</v>
      </c>
      <c r="G59">
        <f>VLOOKUP($B59,Registration!$A$2:$F$201,5,FALSE)</f>
        <v>0</v>
      </c>
    </row>
    <row r="60" spans="1:7">
      <c r="A60">
        <f t="shared" si="0"/>
        <v>59</v>
      </c>
      <c r="B60">
        <v>98</v>
      </c>
      <c r="C60">
        <v>37.03</v>
      </c>
      <c r="D60" t="str">
        <f>VLOOKUP($B60,Registration!$A$2:$F$201,2,FALSE)</f>
        <v>Sam Dunn</v>
      </c>
      <c r="E60">
        <f>VLOOKUP($B60,Registration!$A$2:$F$201,3,FALSE)</f>
        <v>0</v>
      </c>
      <c r="F60" t="str">
        <f>VLOOKUP($B60,Registration!$A$2:$F$201,4,FALSE)</f>
        <v>M50</v>
      </c>
      <c r="G60">
        <f>VLOOKUP($B60,Registration!$A$2:$F$201,5,FALSE)</f>
        <v>0</v>
      </c>
    </row>
    <row r="61" spans="1:7">
      <c r="A61">
        <f t="shared" si="0"/>
        <v>60</v>
      </c>
      <c r="B61">
        <v>41</v>
      </c>
      <c r="C61">
        <v>37.03</v>
      </c>
      <c r="D61" t="str">
        <f>VLOOKUP($B61,Registration!$A$2:$F$201,2,FALSE)</f>
        <v>Alan McCullough</v>
      </c>
      <c r="E61">
        <f>VLOOKUP($B61,Registration!$A$2:$F$201,3,FALSE)</f>
        <v>0</v>
      </c>
      <c r="F61" t="str">
        <f>VLOOKUP($B61,Registration!$A$2:$F$201,4,FALSE)</f>
        <v>MO</v>
      </c>
      <c r="G61">
        <f>VLOOKUP($B61,Registration!$A$2:$F$201,5,FALSE)</f>
        <v>0</v>
      </c>
    </row>
    <row r="62" spans="1:7">
      <c r="A62">
        <f t="shared" si="0"/>
        <v>61</v>
      </c>
      <c r="B62">
        <v>74</v>
      </c>
      <c r="C62">
        <v>37.19</v>
      </c>
      <c r="D62" t="str">
        <f>VLOOKUP($B62,Registration!$A$2:$F$201,2,FALSE)</f>
        <v>Emma Magill</v>
      </c>
      <c r="E62" t="str">
        <f>VLOOKUP($B62,Registration!$A$2:$F$201,3,FALSE)</f>
        <v>Lagan Valley AC</v>
      </c>
      <c r="F62" t="str">
        <f>VLOOKUP($B62,Registration!$A$2:$F$201,4,FALSE)</f>
        <v>FO</v>
      </c>
      <c r="G62" t="str">
        <f>VLOOKUP($B62,Registration!$A$2:$F$201,5,FALSE)</f>
        <v>W</v>
      </c>
    </row>
    <row r="63" spans="1:7">
      <c r="A63">
        <f t="shared" si="0"/>
        <v>62</v>
      </c>
      <c r="B63">
        <v>42</v>
      </c>
      <c r="C63">
        <v>37.200000000000003</v>
      </c>
      <c r="D63" t="str">
        <f>VLOOKUP($B63,Registration!$A$2:$F$201,2,FALSE)</f>
        <v>Lynda Shannon</v>
      </c>
      <c r="E63">
        <f>VLOOKUP($B63,Registration!$A$2:$F$201,3,FALSE)</f>
        <v>0</v>
      </c>
      <c r="F63" t="str">
        <f>VLOOKUP($B63,Registration!$A$2:$F$201,4,FALSE)</f>
        <v>F45</v>
      </c>
      <c r="G63" t="str">
        <f>VLOOKUP($B63,Registration!$A$2:$F$201,5,FALSE)</f>
        <v>W</v>
      </c>
    </row>
    <row r="64" spans="1:7">
      <c r="A64">
        <f t="shared" si="0"/>
        <v>63</v>
      </c>
      <c r="B64">
        <v>70</v>
      </c>
      <c r="C64">
        <v>37.21</v>
      </c>
      <c r="D64" t="str">
        <f>VLOOKUP($B64,Registration!$A$2:$F$201,2,FALSE)</f>
        <v>Darren Moffett</v>
      </c>
      <c r="E64" t="str">
        <f>VLOOKUP($B64,Registration!$A$2:$F$201,3,FALSE)</f>
        <v>Orangegrove AC</v>
      </c>
      <c r="F64" t="str">
        <f>VLOOKUP($B64,Registration!$A$2:$F$201,4,FALSE)</f>
        <v>M40</v>
      </c>
      <c r="G64">
        <f>VLOOKUP($B64,Registration!$A$2:$F$201,5,FALSE)</f>
        <v>0</v>
      </c>
    </row>
    <row r="65" spans="1:7">
      <c r="A65">
        <f t="shared" si="0"/>
        <v>64</v>
      </c>
      <c r="B65">
        <v>126</v>
      </c>
      <c r="C65">
        <v>37.21</v>
      </c>
      <c r="D65" t="str">
        <f>VLOOKUP($B65,Registration!$A$2:$F$201,2,FALSE)</f>
        <v>Paul O'Hare</v>
      </c>
      <c r="E65" t="str">
        <f>VLOOKUP($B65,Registration!$A$2:$F$201,3,FALSE)</f>
        <v>NICSAC</v>
      </c>
      <c r="F65" t="str">
        <f>VLOOKUP($B65,Registration!$A$2:$F$201,4,FALSE)</f>
        <v>M50</v>
      </c>
      <c r="G65">
        <f>VLOOKUP($B65,Registration!$A$2:$F$201,5,FALSE)</f>
        <v>0</v>
      </c>
    </row>
    <row r="66" spans="1:7">
      <c r="A66">
        <f t="shared" si="0"/>
        <v>65</v>
      </c>
      <c r="B66">
        <v>122</v>
      </c>
      <c r="C66">
        <v>37.26</v>
      </c>
      <c r="D66" t="str">
        <f>VLOOKUP($B66,Registration!$A$2:$F$201,2,FALSE)</f>
        <v>Norman Dernaghan</v>
      </c>
      <c r="E66">
        <f>VLOOKUP($B66,Registration!$A$2:$F$201,3,FALSE)</f>
        <v>0</v>
      </c>
      <c r="F66" t="str">
        <f>VLOOKUP($B66,Registration!$A$2:$F$201,4,FALSE)</f>
        <v>F60</v>
      </c>
      <c r="G66">
        <f>VLOOKUP($B66,Registration!$A$2:$F$201,5,FALSE)</f>
        <v>0</v>
      </c>
    </row>
    <row r="67" spans="1:7">
      <c r="A67">
        <f t="shared" si="0"/>
        <v>66</v>
      </c>
      <c r="B67">
        <v>105</v>
      </c>
      <c r="C67">
        <v>37.44</v>
      </c>
      <c r="D67" t="str">
        <f>VLOOKUP($B67,Registration!$A$2:$F$201,2,FALSE)</f>
        <v>Laura Cowan</v>
      </c>
      <c r="E67">
        <f>VLOOKUP($B67,Registration!$A$2:$F$201,3,FALSE)</f>
        <v>0</v>
      </c>
      <c r="F67" t="str">
        <f>VLOOKUP($B67,Registration!$A$2:$F$201,4,FALSE)</f>
        <v>FO</v>
      </c>
      <c r="G67" t="str">
        <f>VLOOKUP($B67,Registration!$A$2:$F$201,5,FALSE)</f>
        <v>W</v>
      </c>
    </row>
    <row r="68" spans="1:7">
      <c r="A68">
        <f t="shared" ref="A68:A131" si="1">A67+1</f>
        <v>67</v>
      </c>
      <c r="B68">
        <v>123</v>
      </c>
      <c r="C68">
        <v>38.130000000000003</v>
      </c>
      <c r="D68" t="str">
        <f>VLOOKUP($B68,Registration!$A$2:$F$201,2,FALSE)</f>
        <v>Alan Glvoer</v>
      </c>
      <c r="E68" t="str">
        <f>VLOOKUP($B68,Registration!$A$2:$F$201,3,FALSE)</f>
        <v>East Coast AC</v>
      </c>
      <c r="F68" t="str">
        <f>VLOOKUP($B68,Registration!$A$2:$F$201,4,FALSE)</f>
        <v>M40</v>
      </c>
      <c r="G68">
        <f>VLOOKUP($B68,Registration!$A$2:$F$201,5,FALSE)</f>
        <v>0</v>
      </c>
    </row>
    <row r="69" spans="1:7">
      <c r="A69">
        <f t="shared" si="1"/>
        <v>68</v>
      </c>
      <c r="B69">
        <v>137</v>
      </c>
      <c r="C69">
        <v>38.229999999999997</v>
      </c>
      <c r="D69" t="str">
        <f>VLOOKUP($B69,Registration!$A$2:$F$201,2,FALSE)</f>
        <v>Lenny Entwistle</v>
      </c>
      <c r="E69">
        <f>VLOOKUP($B69,Registration!$A$2:$F$201,3,FALSE)</f>
        <v>0</v>
      </c>
      <c r="F69" t="str">
        <f>VLOOKUP($B69,Registration!$A$2:$F$201,4,FALSE)</f>
        <v>M40</v>
      </c>
      <c r="G69">
        <f>VLOOKUP($B69,Registration!$A$2:$F$201,5,FALSE)</f>
        <v>0</v>
      </c>
    </row>
    <row r="70" spans="1:7">
      <c r="A70">
        <f t="shared" si="1"/>
        <v>69</v>
      </c>
      <c r="B70">
        <v>78</v>
      </c>
      <c r="C70">
        <v>38.270000000000003</v>
      </c>
      <c r="D70" t="str">
        <f>VLOOKUP($B70,Registration!$A$2:$F$201,2,FALSE)</f>
        <v>Wendy McKeegan</v>
      </c>
      <c r="E70" t="str">
        <f>VLOOKUP($B70,Registration!$A$2:$F$201,3,FALSE)</f>
        <v>East Coast AC</v>
      </c>
      <c r="F70" t="str">
        <f>VLOOKUP($B70,Registration!$A$2:$F$201,4,FALSE)</f>
        <v>FO</v>
      </c>
      <c r="G70" t="str">
        <f>VLOOKUP($B70,Registration!$A$2:$F$201,5,FALSE)</f>
        <v>W</v>
      </c>
    </row>
    <row r="71" spans="1:7">
      <c r="A71">
        <f t="shared" si="1"/>
        <v>70</v>
      </c>
      <c r="B71">
        <v>10</v>
      </c>
      <c r="C71">
        <v>38.369999999999997</v>
      </c>
      <c r="D71" t="str">
        <f>VLOOKUP($B71,Registration!$A$2:$F$201,2,FALSE)</f>
        <v>Scott Reeves</v>
      </c>
      <c r="E71">
        <f>VLOOKUP($B71,Registration!$A$2:$F$201,3,FALSE)</f>
        <v>0</v>
      </c>
      <c r="F71" t="str">
        <f>VLOOKUP($B71,Registration!$A$2:$F$201,4,FALSE)</f>
        <v>MO</v>
      </c>
      <c r="G71">
        <f>VLOOKUP($B71,Registration!$A$2:$F$201,5,FALSE)</f>
        <v>0</v>
      </c>
    </row>
    <row r="72" spans="1:7">
      <c r="A72">
        <f t="shared" si="1"/>
        <v>71</v>
      </c>
      <c r="B72">
        <v>43</v>
      </c>
      <c r="C72">
        <v>38.47</v>
      </c>
      <c r="D72" t="str">
        <f>VLOOKUP($B72,Registration!$A$2:$F$201,2,FALSE)</f>
        <v>Kathryn Orr</v>
      </c>
      <c r="E72" t="str">
        <f>VLOOKUP($B72,Registration!$A$2:$F$201,3,FALSE)</f>
        <v>Whitehead</v>
      </c>
      <c r="F72" t="str">
        <f>VLOOKUP($B72,Registration!$A$2:$F$201,4,FALSE)</f>
        <v>FO</v>
      </c>
      <c r="G72" t="str">
        <f>VLOOKUP($B72,Registration!$A$2:$F$201,5,FALSE)</f>
        <v>W</v>
      </c>
    </row>
    <row r="73" spans="1:7">
      <c r="A73">
        <f t="shared" si="1"/>
        <v>72</v>
      </c>
      <c r="B73">
        <v>104</v>
      </c>
      <c r="C73">
        <v>38.49</v>
      </c>
      <c r="D73" t="str">
        <f>VLOOKUP($B73,Registration!$A$2:$F$201,2,FALSE)</f>
        <v>Stephen Cowan</v>
      </c>
      <c r="E73">
        <f>VLOOKUP($B73,Registration!$A$2:$F$201,3,FALSE)</f>
        <v>0</v>
      </c>
      <c r="F73" t="str">
        <f>VLOOKUP($B73,Registration!$A$2:$F$201,4,FALSE)</f>
        <v>M50</v>
      </c>
      <c r="G73">
        <f>VLOOKUP($B73,Registration!$A$2:$F$201,5,FALSE)</f>
        <v>0</v>
      </c>
    </row>
    <row r="74" spans="1:7">
      <c r="A74">
        <f t="shared" si="1"/>
        <v>73</v>
      </c>
      <c r="B74">
        <v>9</v>
      </c>
      <c r="C74">
        <v>38.590000000000003</v>
      </c>
      <c r="D74" t="str">
        <f>VLOOKUP($B74,Registration!$A$2:$F$201,2,FALSE)</f>
        <v>Roisin Reeves</v>
      </c>
      <c r="E74">
        <f>VLOOKUP($B74,Registration!$A$2:$F$201,3,FALSE)</f>
        <v>0</v>
      </c>
      <c r="F74" t="str">
        <f>VLOOKUP($B74,Registration!$A$2:$F$201,4,FALSE)</f>
        <v>FO</v>
      </c>
      <c r="G74" t="str">
        <f>VLOOKUP($B74,Registration!$A$2:$F$201,5,FALSE)</f>
        <v>W</v>
      </c>
    </row>
    <row r="75" spans="1:7">
      <c r="A75">
        <f t="shared" si="1"/>
        <v>74</v>
      </c>
      <c r="B75">
        <v>124</v>
      </c>
      <c r="C75">
        <v>39</v>
      </c>
      <c r="D75" t="str">
        <f>VLOOKUP($B75,Registration!$A$2:$F$201,2,FALSE)</f>
        <v>Katie Glover</v>
      </c>
      <c r="E75" t="str">
        <f>VLOOKUP($B75,Registration!$A$2:$F$201,3,FALSE)</f>
        <v>Ballymena and Antrim</v>
      </c>
      <c r="F75" t="str">
        <f>VLOOKUP($B75,Registration!$A$2:$F$201,4,FALSE)</f>
        <v>FU19</v>
      </c>
      <c r="G75">
        <f>VLOOKUP($B75,Registration!$A$2:$F$201,5,FALSE)</f>
        <v>0</v>
      </c>
    </row>
    <row r="76" spans="1:7">
      <c r="A76">
        <f t="shared" si="1"/>
        <v>75</v>
      </c>
      <c r="B76">
        <v>11</v>
      </c>
      <c r="C76">
        <v>39.18</v>
      </c>
      <c r="D76" t="str">
        <f>VLOOKUP($B76,Registration!$A$2:$F$201,2,FALSE)</f>
        <v>Deaglen McIloran</v>
      </c>
      <c r="E76" t="str">
        <f>VLOOKUP($B76,Registration!$A$2:$F$201,3,FALSE)</f>
        <v>Whitehead</v>
      </c>
      <c r="F76" t="str">
        <f>VLOOKUP($B76,Registration!$A$2:$F$201,4,FALSE)</f>
        <v>MO</v>
      </c>
      <c r="G76">
        <f>VLOOKUP($B76,Registration!$A$2:$F$201,5,FALSE)</f>
        <v>0</v>
      </c>
    </row>
    <row r="77" spans="1:7">
      <c r="A77">
        <f t="shared" si="1"/>
        <v>76</v>
      </c>
      <c r="B77">
        <v>44</v>
      </c>
      <c r="C77">
        <v>39.19</v>
      </c>
      <c r="D77" t="str">
        <f>VLOOKUP($B77,Registration!$A$2:$F$201,2,FALSE)</f>
        <v>Cathy McDowell</v>
      </c>
      <c r="E77" t="str">
        <f>VLOOKUP($B77,Registration!$A$2:$F$201,3,FALSE)</f>
        <v>Whitehead</v>
      </c>
      <c r="F77" t="str">
        <f>VLOOKUP($B77,Registration!$A$2:$F$201,4,FALSE)</f>
        <v>FO</v>
      </c>
      <c r="G77" t="str">
        <f>VLOOKUP($B77,Registration!$A$2:$F$201,5,FALSE)</f>
        <v>W</v>
      </c>
    </row>
    <row r="78" spans="1:7">
      <c r="A78">
        <f t="shared" si="1"/>
        <v>77</v>
      </c>
      <c r="B78">
        <v>60</v>
      </c>
      <c r="C78">
        <v>39.340000000000003</v>
      </c>
      <c r="D78" t="str">
        <f>VLOOKUP($B78,Registration!$A$2:$F$201,2,FALSE)</f>
        <v>Ian Nichol</v>
      </c>
      <c r="E78">
        <f>VLOOKUP($B78,Registration!$A$2:$F$201,3,FALSE)</f>
        <v>0</v>
      </c>
      <c r="F78" t="str">
        <f>VLOOKUP($B78,Registration!$A$2:$F$201,4,FALSE)</f>
        <v>MO</v>
      </c>
      <c r="G78">
        <f>VLOOKUP($B78,Registration!$A$2:$F$201,5,FALSE)</f>
        <v>0</v>
      </c>
    </row>
    <row r="79" spans="1:7">
      <c r="A79">
        <f t="shared" si="1"/>
        <v>78</v>
      </c>
      <c r="B79">
        <v>12</v>
      </c>
      <c r="C79">
        <v>39.47</v>
      </c>
      <c r="D79" t="str">
        <f>VLOOKUP($B79,Registration!$A$2:$F$201,2,FALSE)</f>
        <v>Ross McMinty</v>
      </c>
      <c r="E79" t="str">
        <f>VLOOKUP($B79,Registration!$A$2:$F$201,3,FALSE)</f>
        <v>Whitehead</v>
      </c>
      <c r="F79" t="str">
        <f>VLOOKUP($B79,Registration!$A$2:$F$201,4,FALSE)</f>
        <v>MO</v>
      </c>
      <c r="G79">
        <f>VLOOKUP($B79,Registration!$A$2:$F$201,5,FALSE)</f>
        <v>0</v>
      </c>
    </row>
    <row r="80" spans="1:7">
      <c r="A80">
        <f t="shared" si="1"/>
        <v>79</v>
      </c>
      <c r="B80">
        <v>29</v>
      </c>
      <c r="C80">
        <v>39.5</v>
      </c>
      <c r="D80" t="str">
        <f>VLOOKUP($B80,Registration!$A$2:$F$201,2,FALSE)</f>
        <v>Christopher Cornhill</v>
      </c>
      <c r="E80" t="str">
        <f>VLOOKUP($B80,Registration!$A$2:$F$201,3,FALSE)</f>
        <v>Whitehead</v>
      </c>
      <c r="F80" t="str">
        <f>VLOOKUP($B80,Registration!$A$2:$F$201,4,FALSE)</f>
        <v>MO</v>
      </c>
      <c r="G80">
        <f>VLOOKUP($B80,Registration!$A$2:$F$201,5,FALSE)</f>
        <v>0</v>
      </c>
    </row>
    <row r="81" spans="1:7">
      <c r="A81">
        <f t="shared" si="1"/>
        <v>80</v>
      </c>
      <c r="B81">
        <v>97</v>
      </c>
      <c r="C81">
        <v>39.520000000000003</v>
      </c>
      <c r="D81" t="str">
        <f>VLOOKUP($B81,Registration!$A$2:$F$201,2,FALSE)</f>
        <v>Glenn Weir</v>
      </c>
      <c r="E81">
        <f>VLOOKUP($B81,Registration!$A$2:$F$201,3,FALSE)</f>
        <v>0</v>
      </c>
      <c r="F81" t="str">
        <f>VLOOKUP($B81,Registration!$A$2:$F$201,4,FALSE)</f>
        <v>M40</v>
      </c>
      <c r="G81">
        <f>VLOOKUP($B81,Registration!$A$2:$F$201,5,FALSE)</f>
        <v>0</v>
      </c>
    </row>
    <row r="82" spans="1:7">
      <c r="A82">
        <f t="shared" si="1"/>
        <v>81</v>
      </c>
      <c r="B82">
        <v>66</v>
      </c>
      <c r="C82">
        <v>39.549999999999997</v>
      </c>
      <c r="D82" t="str">
        <f>VLOOKUP($B82,Registration!$A$2:$F$201,2,FALSE)</f>
        <v>Rachael Garrett</v>
      </c>
      <c r="E82">
        <f>VLOOKUP($B82,Registration!$A$2:$F$201,3,FALSE)</f>
        <v>0</v>
      </c>
      <c r="F82" t="str">
        <f>VLOOKUP($B82,Registration!$A$2:$F$201,4,FALSE)</f>
        <v>FO</v>
      </c>
      <c r="G82" t="str">
        <f>VLOOKUP($B82,Registration!$A$2:$F$201,5,FALSE)</f>
        <v>W</v>
      </c>
    </row>
    <row r="83" spans="1:7">
      <c r="A83">
        <f t="shared" si="1"/>
        <v>82</v>
      </c>
      <c r="B83">
        <v>33</v>
      </c>
      <c r="C83">
        <v>39.57</v>
      </c>
      <c r="D83" t="str">
        <f>VLOOKUP($B83,Registration!$A$2:$F$201,2,FALSE)</f>
        <v>Brigid Quinn</v>
      </c>
      <c r="E83" t="str">
        <f>VLOOKUP($B83,Registration!$A$2:$F$201,3,FALSE)</f>
        <v>Ballymena Runners</v>
      </c>
      <c r="F83" t="str">
        <f>VLOOKUP($B83,Registration!$A$2:$F$201,4,FALSE)</f>
        <v>F60</v>
      </c>
      <c r="G83" t="str">
        <f>VLOOKUP($B83,Registration!$A$2:$F$201,5,FALSE)</f>
        <v>W</v>
      </c>
    </row>
    <row r="84" spans="1:7">
      <c r="A84">
        <f t="shared" si="1"/>
        <v>83</v>
      </c>
      <c r="B84">
        <v>94</v>
      </c>
      <c r="C84">
        <v>40.15</v>
      </c>
      <c r="D84" t="str">
        <f>VLOOKUP($B84,Registration!$A$2:$F$201,2,FALSE)</f>
        <v>Julie Hunter</v>
      </c>
      <c r="E84">
        <f>VLOOKUP($B84,Registration!$A$2:$F$201,3,FALSE)</f>
        <v>0</v>
      </c>
      <c r="F84" t="str">
        <f>VLOOKUP($B84,Registration!$A$2:$F$201,4,FALSE)</f>
        <v>FO</v>
      </c>
      <c r="G84" t="str">
        <f>VLOOKUP($B84,Registration!$A$2:$F$201,5,FALSE)</f>
        <v>W</v>
      </c>
    </row>
    <row r="85" spans="1:7">
      <c r="A85">
        <f t="shared" si="1"/>
        <v>84</v>
      </c>
      <c r="B85">
        <v>13</v>
      </c>
      <c r="C85">
        <v>40.229999999999997</v>
      </c>
      <c r="D85" t="str">
        <f>VLOOKUP($B85,Registration!$A$2:$F$201,2,FALSE)</f>
        <v>Eric Granville</v>
      </c>
      <c r="E85">
        <f>VLOOKUP($B85,Registration!$A$2:$F$201,3,FALSE)</f>
        <v>0</v>
      </c>
      <c r="F85" t="str">
        <f>VLOOKUP($B85,Registration!$A$2:$F$201,4,FALSE)</f>
        <v>M45</v>
      </c>
      <c r="G85">
        <f>VLOOKUP($B85,Registration!$A$2:$F$201,5,FALSE)</f>
        <v>0</v>
      </c>
    </row>
    <row r="86" spans="1:7">
      <c r="A86">
        <f t="shared" si="1"/>
        <v>85</v>
      </c>
      <c r="B86">
        <v>64</v>
      </c>
      <c r="C86">
        <v>40.340000000000003</v>
      </c>
      <c r="D86" t="str">
        <f>VLOOKUP($B86,Registration!$A$2:$F$201,2,FALSE)</f>
        <v>Claire McIlveen</v>
      </c>
      <c r="E86">
        <f>VLOOKUP($B86,Registration!$A$2:$F$201,3,FALSE)</f>
        <v>0</v>
      </c>
      <c r="F86" t="str">
        <f>VLOOKUP($B86,Registration!$A$2:$F$201,4,FALSE)</f>
        <v>FO</v>
      </c>
      <c r="G86" t="str">
        <f>VLOOKUP($B86,Registration!$A$2:$F$201,5,FALSE)</f>
        <v>W</v>
      </c>
    </row>
    <row r="87" spans="1:7">
      <c r="A87">
        <f t="shared" si="1"/>
        <v>86</v>
      </c>
      <c r="B87">
        <v>63</v>
      </c>
      <c r="C87">
        <v>40.369999999999997</v>
      </c>
      <c r="D87" t="str">
        <f>VLOOKUP($B87,Registration!$A$2:$F$201,2,FALSE)</f>
        <v>Jenna McIlveen</v>
      </c>
      <c r="E87">
        <f>VLOOKUP($B87,Registration!$A$2:$F$201,3,FALSE)</f>
        <v>0</v>
      </c>
      <c r="F87" t="str">
        <f>VLOOKUP($B87,Registration!$A$2:$F$201,4,FALSE)</f>
        <v>FO</v>
      </c>
      <c r="G87" t="str">
        <f>VLOOKUP($B87,Registration!$A$2:$F$201,5,FALSE)</f>
        <v>W</v>
      </c>
    </row>
    <row r="88" spans="1:7">
      <c r="A88">
        <f t="shared" si="1"/>
        <v>87</v>
      </c>
      <c r="B88">
        <v>32</v>
      </c>
      <c r="C88">
        <v>40.380000000000003</v>
      </c>
      <c r="D88" t="str">
        <f>VLOOKUP($B88,Registration!$A$2:$F$201,2,FALSE)</f>
        <v>John Neeson</v>
      </c>
      <c r="E88" t="str">
        <f>VLOOKUP($B88,Registration!$A$2:$F$201,3,FALSE)</f>
        <v>Ballymena Runners</v>
      </c>
      <c r="F88" t="str">
        <f>VLOOKUP($B88,Registration!$A$2:$F$201,4,FALSE)</f>
        <v>M50</v>
      </c>
      <c r="G88">
        <f>VLOOKUP($B88,Registration!$A$2:$F$201,5,FALSE)</f>
        <v>0</v>
      </c>
    </row>
    <row r="89" spans="1:7">
      <c r="A89">
        <f t="shared" si="1"/>
        <v>88</v>
      </c>
      <c r="B89">
        <v>81</v>
      </c>
      <c r="C89">
        <v>40.590000000000003</v>
      </c>
      <c r="D89" t="str">
        <f>VLOOKUP($B89,Registration!$A$2:$F$201,2,FALSE)</f>
        <v>John Buckley</v>
      </c>
      <c r="E89">
        <f>VLOOKUP($B89,Registration!$A$2:$F$201,3,FALSE)</f>
        <v>0</v>
      </c>
      <c r="F89" t="str">
        <f>VLOOKUP($B89,Registration!$A$2:$F$201,4,FALSE)</f>
        <v>M50</v>
      </c>
      <c r="G89">
        <f>VLOOKUP($B89,Registration!$A$2:$F$201,5,FALSE)</f>
        <v>0</v>
      </c>
    </row>
    <row r="90" spans="1:7">
      <c r="A90">
        <f t="shared" si="1"/>
        <v>89</v>
      </c>
      <c r="B90">
        <v>22</v>
      </c>
      <c r="C90">
        <v>41.13</v>
      </c>
      <c r="D90" t="str">
        <f>VLOOKUP($B90,Registration!$A$2:$F$201,2,FALSE)</f>
        <v>Jim Evans</v>
      </c>
      <c r="E90" t="str">
        <f>VLOOKUP($B90,Registration!$A$2:$F$201,3,FALSE)</f>
        <v>Larne AC</v>
      </c>
      <c r="F90" t="str">
        <f>VLOOKUP($B90,Registration!$A$2:$F$201,4,FALSE)</f>
        <v>M50</v>
      </c>
      <c r="G90">
        <f>VLOOKUP($B90,Registration!$A$2:$F$201,5,FALSE)</f>
        <v>0</v>
      </c>
    </row>
    <row r="91" spans="1:7">
      <c r="A91">
        <f t="shared" si="1"/>
        <v>90</v>
      </c>
      <c r="B91">
        <v>18</v>
      </c>
      <c r="C91">
        <v>41.2</v>
      </c>
      <c r="D91" t="str">
        <f>VLOOKUP($B91,Registration!$A$2:$F$201,2,FALSE)</f>
        <v>Angela Campbell</v>
      </c>
      <c r="E91" t="str">
        <f>VLOOKUP($B91,Registration!$A$2:$F$201,3,FALSE)</f>
        <v>East Coast AC</v>
      </c>
      <c r="F91" t="str">
        <f>VLOOKUP($B91,Registration!$A$2:$F$201,4,FALSE)</f>
        <v>F45</v>
      </c>
      <c r="G91" t="str">
        <f>VLOOKUP($B91,Registration!$A$2:$F$201,5,FALSE)</f>
        <v>W</v>
      </c>
    </row>
    <row r="92" spans="1:7">
      <c r="A92">
        <f t="shared" si="1"/>
        <v>91</v>
      </c>
      <c r="B92">
        <v>83</v>
      </c>
      <c r="C92">
        <v>41.23</v>
      </c>
      <c r="D92" t="str">
        <f>VLOOKUP($B92,Registration!$A$2:$F$201,2,FALSE)</f>
        <v>Catherine Maxwell</v>
      </c>
      <c r="E92" t="str">
        <f>VLOOKUP($B92,Registration!$A$2:$F$201,3,FALSE)</f>
        <v>East Coast AC</v>
      </c>
      <c r="F92" t="str">
        <f>VLOOKUP($B92,Registration!$A$2:$F$201,4,FALSE)</f>
        <v>FO</v>
      </c>
      <c r="G92" t="str">
        <f>VLOOKUP($B92,Registration!$A$2:$F$201,5,FALSE)</f>
        <v>W</v>
      </c>
    </row>
    <row r="93" spans="1:7">
      <c r="A93">
        <f t="shared" si="1"/>
        <v>92</v>
      </c>
      <c r="B93">
        <v>49</v>
      </c>
      <c r="C93">
        <v>41.27</v>
      </c>
      <c r="D93" t="str">
        <f>VLOOKUP($B93,Registration!$A$2:$F$201,2,FALSE)</f>
        <v>Hugh Young</v>
      </c>
      <c r="E93" t="str">
        <f>VLOOKUP($B93,Registration!$A$2:$F$201,3,FALSE)</f>
        <v>Orangegrove AC</v>
      </c>
      <c r="F93" t="str">
        <f>VLOOKUP($B93,Registration!$A$2:$F$201,4,FALSE)</f>
        <v>M60</v>
      </c>
      <c r="G93">
        <f>VLOOKUP($B93,Registration!$A$2:$F$201,5,FALSE)</f>
        <v>0</v>
      </c>
    </row>
    <row r="94" spans="1:7">
      <c r="A94">
        <f t="shared" si="1"/>
        <v>93</v>
      </c>
      <c r="B94">
        <v>51</v>
      </c>
      <c r="C94">
        <v>41.32</v>
      </c>
      <c r="D94" t="str">
        <f>VLOOKUP($B94,Registration!$A$2:$F$201,2,FALSE)</f>
        <v>Gerald Harvey</v>
      </c>
      <c r="E94">
        <f>VLOOKUP($B94,Registration!$A$2:$F$201,3,FALSE)</f>
        <v>0</v>
      </c>
      <c r="F94" t="str">
        <f>VLOOKUP($B94,Registration!$A$2:$F$201,4,FALSE)</f>
        <v>M60</v>
      </c>
      <c r="G94">
        <f>VLOOKUP($B94,Registration!$A$2:$F$201,5,FALSE)</f>
        <v>0</v>
      </c>
    </row>
    <row r="95" spans="1:7">
      <c r="A95">
        <f t="shared" si="1"/>
        <v>94</v>
      </c>
      <c r="B95">
        <v>55</v>
      </c>
      <c r="C95">
        <v>41.37</v>
      </c>
      <c r="D95" t="str">
        <f>VLOOKUP($B95,Registration!$A$2:$F$201,2,FALSE)</f>
        <v>Sandy Plumb</v>
      </c>
      <c r="E95" t="str">
        <f>VLOOKUP($B95,Registration!$A$2:$F$201,3,FALSE)</f>
        <v>East Coast AC</v>
      </c>
      <c r="F95" t="str">
        <f>VLOOKUP($B95,Registration!$A$2:$F$201,4,FALSE)</f>
        <v>M45</v>
      </c>
      <c r="G95">
        <f>VLOOKUP($B95,Registration!$A$2:$F$201,5,FALSE)</f>
        <v>0</v>
      </c>
    </row>
    <row r="96" spans="1:7">
      <c r="A96">
        <f t="shared" si="1"/>
        <v>95</v>
      </c>
      <c r="B96">
        <v>140</v>
      </c>
      <c r="C96">
        <v>41.37</v>
      </c>
      <c r="D96" t="str">
        <f>VLOOKUP($B96,Registration!$A$2:$F$201,2,FALSE)</f>
        <v>Andrew Johnston</v>
      </c>
      <c r="E96">
        <f>VLOOKUP($B96,Registration!$A$2:$F$201,3,FALSE)</f>
        <v>0</v>
      </c>
      <c r="F96" t="str">
        <f>VLOOKUP($B96,Registration!$A$2:$F$201,4,FALSE)</f>
        <v>M40</v>
      </c>
      <c r="G96">
        <f>VLOOKUP($B96,Registration!$A$2:$F$201,5,FALSE)</f>
        <v>0</v>
      </c>
    </row>
    <row r="97" spans="1:7">
      <c r="A97">
        <f t="shared" si="1"/>
        <v>96</v>
      </c>
      <c r="B97">
        <v>40</v>
      </c>
      <c r="C97">
        <v>41.43</v>
      </c>
      <c r="D97" t="str">
        <f>VLOOKUP($B97,Registration!$A$2:$F$201,2,FALSE)</f>
        <v>Alan Montgomery</v>
      </c>
      <c r="E97" t="str">
        <f>VLOOKUP($B97,Registration!$A$2:$F$201,3,FALSE)</f>
        <v>Orangegrove AC</v>
      </c>
      <c r="F97" t="str">
        <f>VLOOKUP($B97,Registration!$A$2:$F$201,4,FALSE)</f>
        <v>M50</v>
      </c>
      <c r="G97">
        <f>VLOOKUP($B97,Registration!$A$2:$F$201,5,FALSE)</f>
        <v>0</v>
      </c>
    </row>
    <row r="98" spans="1:7">
      <c r="A98">
        <f t="shared" si="1"/>
        <v>97</v>
      </c>
      <c r="B98">
        <v>120</v>
      </c>
      <c r="C98">
        <v>41.47</v>
      </c>
      <c r="D98" t="str">
        <f>VLOOKUP($B98,Registration!$A$2:$F$201,2,FALSE)</f>
        <v>Philipe Joffrey</v>
      </c>
      <c r="E98">
        <f>VLOOKUP($B98,Registration!$A$2:$F$201,3,FALSE)</f>
        <v>0</v>
      </c>
      <c r="F98" t="str">
        <f>VLOOKUP($B98,Registration!$A$2:$F$201,4,FALSE)</f>
        <v>M45</v>
      </c>
      <c r="G98">
        <f>VLOOKUP($B98,Registration!$A$2:$F$201,5,FALSE)</f>
        <v>0</v>
      </c>
    </row>
    <row r="99" spans="1:7">
      <c r="A99">
        <f t="shared" si="1"/>
        <v>98</v>
      </c>
      <c r="B99">
        <v>100</v>
      </c>
      <c r="C99">
        <v>41.54</v>
      </c>
      <c r="D99" t="str">
        <f>VLOOKUP($B99,Registration!$A$2:$F$201,2,FALSE)</f>
        <v>Gillian Gillen</v>
      </c>
      <c r="E99" t="str">
        <f>VLOOKUP($B99,Registration!$A$2:$F$201,3,FALSE)</f>
        <v>Larne AC</v>
      </c>
      <c r="F99" t="str">
        <f>VLOOKUP($B99,Registration!$A$2:$F$201,4,FALSE)</f>
        <v>F40</v>
      </c>
      <c r="G99" t="str">
        <f>VLOOKUP($B99,Registration!$A$2:$F$201,5,FALSE)</f>
        <v>W</v>
      </c>
    </row>
    <row r="100" spans="1:7">
      <c r="A100">
        <f t="shared" si="1"/>
        <v>99</v>
      </c>
      <c r="B100">
        <v>65</v>
      </c>
      <c r="C100">
        <v>42.08</v>
      </c>
      <c r="D100" t="str">
        <f>VLOOKUP($B100,Registration!$A$2:$F$201,2,FALSE)</f>
        <v>Mervyn Garrett</v>
      </c>
      <c r="E100">
        <f>VLOOKUP($B100,Registration!$A$2:$F$201,3,FALSE)</f>
        <v>0</v>
      </c>
      <c r="F100" t="str">
        <f>VLOOKUP($B100,Registration!$A$2:$F$201,4,FALSE)</f>
        <v>MO</v>
      </c>
      <c r="G100">
        <f>VLOOKUP($B100,Registration!$A$2:$F$201,5,FALSE)</f>
        <v>0</v>
      </c>
    </row>
    <row r="101" spans="1:7">
      <c r="A101">
        <f t="shared" si="1"/>
        <v>100</v>
      </c>
      <c r="B101">
        <v>57</v>
      </c>
      <c r="C101">
        <v>42.26</v>
      </c>
      <c r="D101" t="str">
        <f>VLOOKUP($B101,Registration!$A$2:$F$201,2,FALSE)</f>
        <v>Joanne McCobb</v>
      </c>
      <c r="E101" t="str">
        <f>VLOOKUP($B101,Registration!$A$2:$F$201,3,FALSE)</f>
        <v>Whitehead</v>
      </c>
      <c r="F101" t="str">
        <f>VLOOKUP($B101,Registration!$A$2:$F$201,4,FALSE)</f>
        <v>F40</v>
      </c>
      <c r="G101" t="str">
        <f>VLOOKUP($B101,Registration!$A$2:$F$201,5,FALSE)</f>
        <v>W</v>
      </c>
    </row>
    <row r="102" spans="1:7">
      <c r="A102">
        <f t="shared" si="1"/>
        <v>101</v>
      </c>
      <c r="B102">
        <v>121</v>
      </c>
      <c r="C102">
        <v>42.27</v>
      </c>
      <c r="D102" t="str">
        <f>VLOOKUP($B102,Registration!$A$2:$F$201,2,FALSE)</f>
        <v>Kathryn Young</v>
      </c>
      <c r="E102">
        <f>VLOOKUP($B102,Registration!$A$2:$F$201,3,FALSE)</f>
        <v>0</v>
      </c>
      <c r="F102" t="str">
        <f>VLOOKUP($B102,Registration!$A$2:$F$201,4,FALSE)</f>
        <v>FO</v>
      </c>
      <c r="G102" t="str">
        <f>VLOOKUP($B102,Registration!$A$2:$F$201,5,FALSE)</f>
        <v>W</v>
      </c>
    </row>
    <row r="103" spans="1:7">
      <c r="A103">
        <f t="shared" si="1"/>
        <v>102</v>
      </c>
      <c r="B103">
        <v>125</v>
      </c>
      <c r="C103">
        <v>42.28</v>
      </c>
      <c r="D103" t="str">
        <f>VLOOKUP($B103,Registration!$A$2:$F$201,2,FALSE)</f>
        <v>Robin Alexander</v>
      </c>
      <c r="E103" t="str">
        <f>VLOOKUP($B103,Registration!$A$2:$F$201,3,FALSE)</f>
        <v>Larne AC</v>
      </c>
      <c r="F103" t="str">
        <f>VLOOKUP($B103,Registration!$A$2:$F$201,4,FALSE)</f>
        <v>M50</v>
      </c>
      <c r="G103">
        <f>VLOOKUP($B103,Registration!$A$2:$F$201,5,FALSE)</f>
        <v>0</v>
      </c>
    </row>
    <row r="104" spans="1:7">
      <c r="A104">
        <f t="shared" si="1"/>
        <v>103</v>
      </c>
      <c r="B104">
        <v>54</v>
      </c>
      <c r="C104">
        <v>42.58</v>
      </c>
      <c r="D104" t="str">
        <f>VLOOKUP($B104,Registration!$A$2:$F$201,2,FALSE)</f>
        <v>Jessica Martin</v>
      </c>
      <c r="E104">
        <f>VLOOKUP($B104,Registration!$A$2:$F$201,3,FALSE)</f>
        <v>0</v>
      </c>
      <c r="F104" t="str">
        <f>VLOOKUP($B104,Registration!$A$2:$F$201,4,FALSE)</f>
        <v>FU19</v>
      </c>
      <c r="G104">
        <f>VLOOKUP($B104,Registration!$A$2:$F$201,5,FALSE)</f>
        <v>0</v>
      </c>
    </row>
    <row r="105" spans="1:7">
      <c r="A105">
        <f t="shared" si="1"/>
        <v>104</v>
      </c>
      <c r="B105">
        <v>6</v>
      </c>
      <c r="C105">
        <v>43</v>
      </c>
      <c r="D105" t="str">
        <f>VLOOKUP($B105,Registration!$A$2:$F$201,2,FALSE)</f>
        <v>James Galbraith</v>
      </c>
      <c r="E105" t="str">
        <f>VLOOKUP($B105,Registration!$A$2:$F$201,3,FALSE)</f>
        <v>Ballymena Runners</v>
      </c>
      <c r="F105" t="str">
        <f>VLOOKUP($B105,Registration!$A$2:$F$201,4,FALSE)</f>
        <v>M60</v>
      </c>
      <c r="G105">
        <f>VLOOKUP($B105,Registration!$A$2:$F$201,5,FALSE)</f>
        <v>0</v>
      </c>
    </row>
    <row r="106" spans="1:7">
      <c r="A106">
        <f t="shared" si="1"/>
        <v>105</v>
      </c>
      <c r="B106">
        <v>19</v>
      </c>
      <c r="C106">
        <v>43.15</v>
      </c>
      <c r="D106" t="str">
        <f>VLOOKUP($B106,Registration!$A$2:$F$201,2,FALSE)</f>
        <v>John Hood</v>
      </c>
      <c r="E106">
        <f>VLOOKUP($B106,Registration!$A$2:$F$201,3,FALSE)</f>
        <v>0</v>
      </c>
      <c r="F106" t="str">
        <f>VLOOKUP($B106,Registration!$A$2:$F$201,4,FALSE)</f>
        <v>M50</v>
      </c>
      <c r="G106">
        <f>VLOOKUP($B106,Registration!$A$2:$F$201,5,FALSE)</f>
        <v>0</v>
      </c>
    </row>
    <row r="107" spans="1:7">
      <c r="A107">
        <f t="shared" si="1"/>
        <v>106</v>
      </c>
      <c r="B107">
        <v>115</v>
      </c>
      <c r="C107">
        <v>43.22</v>
      </c>
      <c r="D107" t="str">
        <f>VLOOKUP($B107,Registration!$A$2:$F$201,2,FALSE)</f>
        <v>Maureen Oliver</v>
      </c>
      <c r="E107" t="str">
        <f>VLOOKUP($B107,Registration!$A$2:$F$201,3,FALSE)</f>
        <v>Dub Runners</v>
      </c>
      <c r="F107" t="str">
        <f>VLOOKUP($B107,Registration!$A$2:$F$201,4,FALSE)</f>
        <v>F60</v>
      </c>
      <c r="G107">
        <f>VLOOKUP($B107,Registration!$A$2:$F$201,5,FALSE)</f>
        <v>0</v>
      </c>
    </row>
    <row r="108" spans="1:7">
      <c r="A108">
        <f t="shared" si="1"/>
        <v>107</v>
      </c>
      <c r="B108">
        <v>114</v>
      </c>
      <c r="C108">
        <v>43.43</v>
      </c>
      <c r="D108" t="str">
        <f>VLOOKUP($B108,Registration!$A$2:$F$201,2,FALSE)</f>
        <v>Irene Beattie</v>
      </c>
      <c r="E108" t="str">
        <f>VLOOKUP($B108,Registration!$A$2:$F$201,3,FALSE)</f>
        <v>Larne AC</v>
      </c>
      <c r="F108" t="str">
        <f>VLOOKUP($B108,Registration!$A$2:$F$201,4,FALSE)</f>
        <v>F50</v>
      </c>
      <c r="G108">
        <f>VLOOKUP($B108,Registration!$A$2:$F$201,5,FALSE)</f>
        <v>0</v>
      </c>
    </row>
    <row r="109" spans="1:7">
      <c r="A109">
        <f t="shared" si="1"/>
        <v>108</v>
      </c>
      <c r="B109">
        <v>71</v>
      </c>
      <c r="C109">
        <v>43.46</v>
      </c>
      <c r="D109" t="str">
        <f>VLOOKUP($B109,Registration!$A$2:$F$201,2,FALSE)</f>
        <v>Trevor Lamb</v>
      </c>
      <c r="E109">
        <f>VLOOKUP($B109,Registration!$A$2:$F$201,3,FALSE)</f>
        <v>0</v>
      </c>
      <c r="F109" t="str">
        <f>VLOOKUP($B109,Registration!$A$2:$F$201,4,FALSE)</f>
        <v>M40</v>
      </c>
      <c r="G109">
        <f>VLOOKUP($B109,Registration!$A$2:$F$201,5,FALSE)</f>
        <v>0</v>
      </c>
    </row>
    <row r="110" spans="1:7">
      <c r="A110">
        <f t="shared" si="1"/>
        <v>109</v>
      </c>
      <c r="B110">
        <v>14</v>
      </c>
      <c r="C110">
        <v>43.57</v>
      </c>
      <c r="D110" t="str">
        <f>VLOOKUP($B110,Registration!$A$2:$F$201,2,FALSE)</f>
        <v>Margaret Massan</v>
      </c>
      <c r="E110" t="str">
        <f>VLOOKUP($B110,Registration!$A$2:$F$201,3,FALSE)</f>
        <v>Whitehead</v>
      </c>
      <c r="F110" t="str">
        <f>VLOOKUP($B110,Registration!$A$2:$F$201,4,FALSE)</f>
        <v>F45</v>
      </c>
      <c r="G110" t="str">
        <f>VLOOKUP($B110,Registration!$A$2:$F$201,5,FALSE)</f>
        <v>W</v>
      </c>
    </row>
    <row r="111" spans="1:7">
      <c r="A111">
        <f t="shared" si="1"/>
        <v>110</v>
      </c>
      <c r="B111">
        <v>8</v>
      </c>
      <c r="C111">
        <v>44.02</v>
      </c>
      <c r="D111" t="str">
        <f>VLOOKUP($B111,Registration!$A$2:$F$201,2,FALSE)</f>
        <v>Hazel Molloy</v>
      </c>
      <c r="E111" t="str">
        <f>VLOOKUP($B111,Registration!$A$2:$F$201,3,FALSE)</f>
        <v>Whitehead</v>
      </c>
      <c r="F111" t="str">
        <f>VLOOKUP($B111,Registration!$A$2:$F$201,4,FALSE)</f>
        <v>F50</v>
      </c>
      <c r="G111" t="str">
        <f>VLOOKUP($B111,Registration!$A$2:$F$201,5,FALSE)</f>
        <v>W</v>
      </c>
    </row>
    <row r="112" spans="1:7">
      <c r="A112">
        <f t="shared" si="1"/>
        <v>111</v>
      </c>
      <c r="B112">
        <v>132</v>
      </c>
      <c r="C112">
        <v>44.07</v>
      </c>
      <c r="D112" t="str">
        <f>VLOOKUP($B112,Registration!$A$2:$F$201,2,FALSE)</f>
        <v>Tracey Parke</v>
      </c>
      <c r="E112" t="str">
        <f>VLOOKUP($B112,Registration!$A$2:$F$201,3,FALSE)</f>
        <v>East Coast AC</v>
      </c>
      <c r="F112" t="str">
        <f>VLOOKUP($B112,Registration!$A$2:$F$201,4,FALSE)</f>
        <v>F40</v>
      </c>
      <c r="G112" t="str">
        <f>VLOOKUP($B112,Registration!$A$2:$F$201,5,FALSE)</f>
        <v>W</v>
      </c>
    </row>
    <row r="113" spans="1:7">
      <c r="A113">
        <f t="shared" si="1"/>
        <v>112</v>
      </c>
      <c r="B113">
        <v>1</v>
      </c>
      <c r="C113">
        <v>44.18</v>
      </c>
      <c r="D113" t="str">
        <f>VLOOKUP($B113,Registration!$A$2:$F$201,2,FALSE)</f>
        <v>Ivan Baxter</v>
      </c>
      <c r="E113" t="str">
        <f>VLOOKUP($B113,Registration!$A$2:$F$201,3,FALSE)</f>
        <v>NICSAC</v>
      </c>
      <c r="F113" t="str">
        <f>VLOOKUP($B113,Registration!$A$2:$F$201,4,FALSE)</f>
        <v>M60</v>
      </c>
      <c r="G113">
        <f>VLOOKUP($B113,Registration!$A$2:$F$201,5,FALSE)</f>
        <v>0</v>
      </c>
    </row>
    <row r="114" spans="1:7">
      <c r="A114">
        <f t="shared" si="1"/>
        <v>113</v>
      </c>
      <c r="B114">
        <v>16</v>
      </c>
      <c r="C114">
        <v>44.33</v>
      </c>
      <c r="D114" t="str">
        <f>VLOOKUP($B114,Registration!$A$2:$F$201,2,FALSE)</f>
        <v>Julie Ann Rowlands</v>
      </c>
      <c r="E114" t="str">
        <f>VLOOKUP($B114,Registration!$A$2:$F$201,3,FALSE)</f>
        <v>Whitehead</v>
      </c>
      <c r="F114" t="str">
        <f>VLOOKUP($B114,Registration!$A$2:$F$201,4,FALSE)</f>
        <v>F40</v>
      </c>
      <c r="G114" t="str">
        <f>VLOOKUP($B114,Registration!$A$2:$F$201,5,FALSE)</f>
        <v>W</v>
      </c>
    </row>
    <row r="115" spans="1:7">
      <c r="A115">
        <f t="shared" si="1"/>
        <v>114</v>
      </c>
      <c r="B115">
        <v>136</v>
      </c>
      <c r="C115">
        <v>44.47</v>
      </c>
      <c r="D115" t="str">
        <f>VLOOKUP($B115,Registration!$A$2:$F$201,2,FALSE)</f>
        <v>Harry Clarke</v>
      </c>
      <c r="E115">
        <f>VLOOKUP($B115,Registration!$A$2:$F$201,3,FALSE)</f>
        <v>0</v>
      </c>
      <c r="F115" t="str">
        <f>VLOOKUP($B115,Registration!$A$2:$F$201,4,FALSE)</f>
        <v>M60</v>
      </c>
      <c r="G115">
        <f>VLOOKUP($B115,Registration!$A$2:$F$201,5,FALSE)</f>
        <v>0</v>
      </c>
    </row>
    <row r="116" spans="1:7">
      <c r="A116">
        <f t="shared" si="1"/>
        <v>115</v>
      </c>
      <c r="B116">
        <v>23</v>
      </c>
      <c r="C116">
        <v>45.47</v>
      </c>
      <c r="D116" t="str">
        <f>VLOOKUP($B116,Registration!$A$2:$F$201,2,FALSE)</f>
        <v>Kelly Hodson</v>
      </c>
      <c r="E116" t="str">
        <f>VLOOKUP($B116,Registration!$A$2:$F$201,3,FALSE)</f>
        <v>Whitehead</v>
      </c>
      <c r="F116" t="str">
        <f>VLOOKUP($B116,Registration!$A$2:$F$201,4,FALSE)</f>
        <v>FO</v>
      </c>
      <c r="G116" t="str">
        <f>VLOOKUP($B116,Registration!$A$2:$F$201,5,FALSE)</f>
        <v>W</v>
      </c>
    </row>
    <row r="117" spans="1:7">
      <c r="A117">
        <f t="shared" si="1"/>
        <v>116</v>
      </c>
      <c r="B117">
        <v>90</v>
      </c>
      <c r="C117">
        <v>45.55</v>
      </c>
      <c r="D117" t="str">
        <f>VLOOKUP($B117,Registration!$A$2:$F$201,2,FALSE)</f>
        <v>Naomi Hutchinson</v>
      </c>
      <c r="E117" t="str">
        <f>VLOOKUP($B117,Registration!$A$2:$F$201,3,FALSE)</f>
        <v>Ballymena Runners</v>
      </c>
      <c r="F117" t="str">
        <f>VLOOKUP($B117,Registration!$A$2:$F$201,4,FALSE)</f>
        <v>FO</v>
      </c>
      <c r="G117" t="str">
        <f>VLOOKUP($B117,Registration!$A$2:$F$201,5,FALSE)</f>
        <v>W</v>
      </c>
    </row>
    <row r="118" spans="1:7">
      <c r="A118">
        <f t="shared" si="1"/>
        <v>117</v>
      </c>
      <c r="B118">
        <v>86</v>
      </c>
      <c r="C118">
        <v>45.56</v>
      </c>
      <c r="D118" t="str">
        <f>VLOOKUP($B118,Registration!$A$2:$F$201,2,FALSE)</f>
        <v>Ann Erwin</v>
      </c>
      <c r="E118">
        <f>VLOOKUP($B118,Registration!$A$2:$F$201,3,FALSE)</f>
        <v>0</v>
      </c>
      <c r="F118" t="str">
        <f>VLOOKUP($B118,Registration!$A$2:$F$201,4,FALSE)</f>
        <v>FO</v>
      </c>
      <c r="G118" t="str">
        <f>VLOOKUP($B118,Registration!$A$2:$F$201,5,FALSE)</f>
        <v>W</v>
      </c>
    </row>
    <row r="119" spans="1:7">
      <c r="A119">
        <f t="shared" si="1"/>
        <v>118</v>
      </c>
      <c r="B119">
        <v>67</v>
      </c>
      <c r="C119">
        <v>45.57</v>
      </c>
      <c r="D119" t="str">
        <f>VLOOKUP($B119,Registration!$A$2:$F$201,2,FALSE)</f>
        <v>Marty McKay</v>
      </c>
      <c r="E119" t="str">
        <f>VLOOKUP($B119,Registration!$A$2:$F$201,3,FALSE)</f>
        <v>Larne AC</v>
      </c>
      <c r="F119" t="str">
        <f>VLOOKUP($B119,Registration!$A$2:$F$201,4,FALSE)</f>
        <v>M45</v>
      </c>
      <c r="G119">
        <f>VLOOKUP($B119,Registration!$A$2:$F$201,5,FALSE)</f>
        <v>0</v>
      </c>
    </row>
    <row r="120" spans="1:7">
      <c r="A120">
        <f t="shared" si="1"/>
        <v>119</v>
      </c>
      <c r="B120">
        <v>135</v>
      </c>
      <c r="C120">
        <v>45.58</v>
      </c>
      <c r="D120" t="str">
        <f>VLOOKUP($B120,Registration!$A$2:$F$201,2,FALSE)</f>
        <v>Tom Hyndman</v>
      </c>
      <c r="E120">
        <f>VLOOKUP($B120,Registration!$A$2:$F$201,3,FALSE)</f>
        <v>0</v>
      </c>
      <c r="F120" t="str">
        <f>VLOOKUP($B120,Registration!$A$2:$F$201,4,FALSE)</f>
        <v>M60</v>
      </c>
      <c r="G120">
        <f>VLOOKUP($B120,Registration!$A$2:$F$201,5,FALSE)</f>
        <v>0</v>
      </c>
    </row>
    <row r="121" spans="1:7">
      <c r="A121">
        <f t="shared" si="1"/>
        <v>120</v>
      </c>
      <c r="B121">
        <v>15</v>
      </c>
      <c r="C121">
        <v>46.03</v>
      </c>
      <c r="D121" t="str">
        <f>VLOOKUP($B121,Registration!$A$2:$F$201,2,FALSE)</f>
        <v>Barry Vance</v>
      </c>
      <c r="E121" t="str">
        <f>VLOOKUP($B121,Registration!$A$2:$F$201,3,FALSE)</f>
        <v>Whitehead</v>
      </c>
      <c r="F121" t="str">
        <f>VLOOKUP($B121,Registration!$A$2:$F$201,4,FALSE)</f>
        <v>M50</v>
      </c>
      <c r="G121">
        <f>VLOOKUP($B121,Registration!$A$2:$F$201,5,FALSE)</f>
        <v>0</v>
      </c>
    </row>
    <row r="122" spans="1:7">
      <c r="A122">
        <f t="shared" si="1"/>
        <v>121</v>
      </c>
      <c r="B122">
        <v>116</v>
      </c>
      <c r="C122">
        <v>46.12</v>
      </c>
      <c r="D122" t="str">
        <f>VLOOKUP($B122,Registration!$A$2:$F$201,2,FALSE)</f>
        <v>Jack Chivers</v>
      </c>
      <c r="E122">
        <f>VLOOKUP($B122,Registration!$A$2:$F$201,3,FALSE)</f>
        <v>0</v>
      </c>
      <c r="F122" t="str">
        <f>VLOOKUP($B122,Registration!$A$2:$F$201,4,FALSE)</f>
        <v>M50</v>
      </c>
      <c r="G122">
        <f>VLOOKUP($B122,Registration!$A$2:$F$201,5,FALSE)</f>
        <v>0</v>
      </c>
    </row>
    <row r="123" spans="1:7">
      <c r="A123">
        <f t="shared" si="1"/>
        <v>122</v>
      </c>
      <c r="B123">
        <v>61</v>
      </c>
      <c r="C123">
        <v>46.13</v>
      </c>
      <c r="D123" t="str">
        <f>VLOOKUP($B123,Registration!$A$2:$F$201,2,FALSE)</f>
        <v>Adels Nichol</v>
      </c>
      <c r="E123">
        <f>VLOOKUP($B123,Registration!$A$2:$F$201,3,FALSE)</f>
        <v>0</v>
      </c>
      <c r="F123" t="str">
        <f>VLOOKUP($B123,Registration!$A$2:$F$201,4,FALSE)</f>
        <v>FO</v>
      </c>
      <c r="G123" t="str">
        <f>VLOOKUP($B123,Registration!$A$2:$F$201,5,FALSE)</f>
        <v>W</v>
      </c>
    </row>
    <row r="124" spans="1:7">
      <c r="A124">
        <f t="shared" si="1"/>
        <v>123</v>
      </c>
      <c r="B124">
        <v>93</v>
      </c>
      <c r="C124">
        <v>46.27</v>
      </c>
      <c r="D124" t="str">
        <f>VLOOKUP($B124,Registration!$A$2:$F$201,2,FALSE)</f>
        <v>Traey Shanan</v>
      </c>
      <c r="E124" t="str">
        <f>VLOOKUP($B124,Registration!$A$2:$F$201,3,FALSE)</f>
        <v>East Coast AC</v>
      </c>
      <c r="F124" t="str">
        <f>VLOOKUP($B124,Registration!$A$2:$F$201,4,FALSE)</f>
        <v>FO</v>
      </c>
      <c r="G124" t="str">
        <f>VLOOKUP($B124,Registration!$A$2:$F$201,5,FALSE)</f>
        <v>W</v>
      </c>
    </row>
    <row r="125" spans="1:7">
      <c r="A125">
        <f t="shared" si="1"/>
        <v>124</v>
      </c>
      <c r="B125">
        <v>2</v>
      </c>
      <c r="C125">
        <v>46.28</v>
      </c>
      <c r="D125" t="str">
        <f>VLOOKUP($B125,Registration!$A$2:$F$201,2,FALSE)</f>
        <v>Karen Heron</v>
      </c>
      <c r="E125" t="str">
        <f>VLOOKUP($B125,Registration!$A$2:$F$201,3,FALSE)</f>
        <v>Whitehead</v>
      </c>
      <c r="F125" t="str">
        <f>VLOOKUP($B125,Registration!$A$2:$F$201,4,FALSE)</f>
        <v>F45</v>
      </c>
      <c r="G125" t="str">
        <f>VLOOKUP($B125,Registration!$A$2:$F$201,5,FALSE)</f>
        <v>W</v>
      </c>
    </row>
    <row r="126" spans="1:7">
      <c r="A126">
        <f t="shared" si="1"/>
        <v>125</v>
      </c>
      <c r="B126">
        <v>128</v>
      </c>
      <c r="C126">
        <v>46.36</v>
      </c>
      <c r="D126" t="str">
        <f>VLOOKUP($B126,Registration!$A$2:$F$201,2,FALSE)</f>
        <v>Amanda Wood</v>
      </c>
      <c r="E126" t="str">
        <f>VLOOKUP($B126,Registration!$A$2:$F$201,3,FALSE)</f>
        <v>Larne AC</v>
      </c>
      <c r="F126" t="str">
        <f>VLOOKUP($B126,Registration!$A$2:$F$201,4,FALSE)</f>
        <v>F45</v>
      </c>
      <c r="G126" t="str">
        <f>VLOOKUP($B126,Registration!$A$2:$F$201,5,FALSE)</f>
        <v>W</v>
      </c>
    </row>
    <row r="127" spans="1:7">
      <c r="A127">
        <f t="shared" si="1"/>
        <v>126</v>
      </c>
      <c r="B127">
        <v>102</v>
      </c>
      <c r="C127">
        <v>46.49</v>
      </c>
      <c r="D127" t="str">
        <f>VLOOKUP($B127,Registration!$A$2:$F$201,2,FALSE)</f>
        <v>Melanie Morris</v>
      </c>
      <c r="E127">
        <f>VLOOKUP($B127,Registration!$A$2:$F$201,3,FALSE)</f>
        <v>0</v>
      </c>
      <c r="F127" t="str">
        <f>VLOOKUP($B127,Registration!$A$2:$F$201,4,FALSE)</f>
        <v>FO</v>
      </c>
      <c r="G127" t="str">
        <f>VLOOKUP($B127,Registration!$A$2:$F$201,5,FALSE)</f>
        <v>W</v>
      </c>
    </row>
    <row r="128" spans="1:7">
      <c r="A128">
        <f t="shared" si="1"/>
        <v>127</v>
      </c>
      <c r="B128">
        <v>39</v>
      </c>
      <c r="C128">
        <v>46.54</v>
      </c>
      <c r="D128" t="str">
        <f>VLOOKUP($B128,Registration!$A$2:$F$201,2,FALSE)</f>
        <v>Caryn Webster</v>
      </c>
      <c r="E128" t="str">
        <f>VLOOKUP($B128,Registration!$A$2:$F$201,3,FALSE)</f>
        <v>Whitehead</v>
      </c>
      <c r="F128" t="str">
        <f>VLOOKUP($B128,Registration!$A$2:$F$201,4,FALSE)</f>
        <v>FO</v>
      </c>
      <c r="G128" t="str">
        <f>VLOOKUP($B128,Registration!$A$2:$F$201,5,FALSE)</f>
        <v>W</v>
      </c>
    </row>
    <row r="129" spans="1:7">
      <c r="A129">
        <f t="shared" si="1"/>
        <v>128</v>
      </c>
      <c r="B129">
        <v>7</v>
      </c>
      <c r="C129">
        <v>46.55</v>
      </c>
      <c r="D129" t="str">
        <f>VLOOKUP($B129,Registration!$A$2:$F$201,2,FALSE)</f>
        <v>Maria Jones</v>
      </c>
      <c r="E129" t="str">
        <f>VLOOKUP($B129,Registration!$A$2:$F$201,3,FALSE)</f>
        <v>Whitehead</v>
      </c>
      <c r="F129" t="str">
        <f>VLOOKUP($B129,Registration!$A$2:$F$201,4,FALSE)</f>
        <v>F50</v>
      </c>
      <c r="G129" t="str">
        <f>VLOOKUP($B129,Registration!$A$2:$F$201,5,FALSE)</f>
        <v>W</v>
      </c>
    </row>
    <row r="130" spans="1:7">
      <c r="A130">
        <f t="shared" si="1"/>
        <v>129</v>
      </c>
      <c r="B130">
        <v>20</v>
      </c>
      <c r="C130">
        <v>47.36</v>
      </c>
      <c r="D130" t="str">
        <f>VLOOKUP($B130,Registration!$A$2:$F$201,2,FALSE)</f>
        <v>Glenda Hooke</v>
      </c>
      <c r="E130" t="str">
        <f>VLOOKUP($B130,Registration!$A$2:$F$201,3,FALSE)</f>
        <v>Whitehead</v>
      </c>
      <c r="F130" t="str">
        <f>VLOOKUP($B130,Registration!$A$2:$F$201,4,FALSE)</f>
        <v>FO</v>
      </c>
      <c r="G130" t="str">
        <f>VLOOKUP($B130,Registration!$A$2:$F$201,5,FALSE)</f>
        <v>W</v>
      </c>
    </row>
    <row r="131" spans="1:7">
      <c r="A131">
        <f t="shared" si="1"/>
        <v>130</v>
      </c>
      <c r="B131">
        <v>38</v>
      </c>
      <c r="C131">
        <v>48.55</v>
      </c>
      <c r="D131" t="str">
        <f>VLOOKUP($B131,Registration!$A$2:$F$201,2,FALSE)</f>
        <v>Vicki Carson</v>
      </c>
      <c r="E131" t="str">
        <f>VLOOKUP($B131,Registration!$A$2:$F$201,3,FALSE)</f>
        <v>Whitehead</v>
      </c>
      <c r="F131" t="str">
        <f>VLOOKUP($B131,Registration!$A$2:$F$201,4,FALSE)</f>
        <v>FO</v>
      </c>
      <c r="G131" t="str">
        <f>VLOOKUP($B131,Registration!$A$2:$F$201,5,FALSE)</f>
        <v>W</v>
      </c>
    </row>
    <row r="132" spans="1:7" hidden="1">
      <c r="A132">
        <f t="shared" ref="A132:A141" si="2">A131+1</f>
        <v>131</v>
      </c>
      <c r="C132">
        <v>49.11</v>
      </c>
      <c r="D132" t="e">
        <f>VLOOKUP($B132,Registration!$A$2:$F$201,2,FALSE)</f>
        <v>#N/A</v>
      </c>
      <c r="E132" t="e">
        <f>VLOOKUP($B132,Registration!$A$2:$F$201,3,FALSE)</f>
        <v>#N/A</v>
      </c>
      <c r="F132" t="e">
        <f>VLOOKUP($B132,Registration!$A$2:$F$201,4,FALSE)</f>
        <v>#N/A</v>
      </c>
      <c r="G132" t="e">
        <f>VLOOKUP($B132,Registration!$A$2:$F$201,5,FALSE)</f>
        <v>#N/A</v>
      </c>
    </row>
    <row r="133" spans="1:7" hidden="1">
      <c r="A133">
        <f t="shared" si="2"/>
        <v>132</v>
      </c>
      <c r="C133">
        <v>49.4</v>
      </c>
      <c r="D133" t="e">
        <f>VLOOKUP($B133,Registration!$A$2:$F$201,2,FALSE)</f>
        <v>#N/A</v>
      </c>
      <c r="E133" t="e">
        <f>VLOOKUP($B133,Registration!$A$2:$F$201,3,FALSE)</f>
        <v>#N/A</v>
      </c>
      <c r="F133" t="e">
        <f>VLOOKUP($B133,Registration!$A$2:$F$201,4,FALSE)</f>
        <v>#N/A</v>
      </c>
      <c r="G133" t="e">
        <f>VLOOKUP($B133,Registration!$A$2:$F$201,5,FALSE)</f>
        <v>#N/A</v>
      </c>
    </row>
    <row r="134" spans="1:7" hidden="1">
      <c r="A134">
        <f t="shared" si="2"/>
        <v>133</v>
      </c>
      <c r="C134">
        <v>50.2</v>
      </c>
      <c r="D134" t="e">
        <f>VLOOKUP($B134,Registration!$A$2:$F$201,2,FALSE)</f>
        <v>#N/A</v>
      </c>
      <c r="E134" t="e">
        <f>VLOOKUP($B134,Registration!$A$2:$F$201,3,FALSE)</f>
        <v>#N/A</v>
      </c>
      <c r="F134" t="e">
        <f>VLOOKUP($B134,Registration!$A$2:$F$201,4,FALSE)</f>
        <v>#N/A</v>
      </c>
      <c r="G134" t="e">
        <f>VLOOKUP($B134,Registration!$A$2:$F$201,5,FALSE)</f>
        <v>#N/A</v>
      </c>
    </row>
    <row r="135" spans="1:7" hidden="1">
      <c r="A135">
        <f t="shared" si="2"/>
        <v>134</v>
      </c>
      <c r="C135">
        <v>51.55</v>
      </c>
      <c r="D135" t="e">
        <f>VLOOKUP($B135,Registration!$A$2:$F$201,2,FALSE)</f>
        <v>#N/A</v>
      </c>
      <c r="E135" t="e">
        <f>VLOOKUP($B135,Registration!$A$2:$F$201,3,FALSE)</f>
        <v>#N/A</v>
      </c>
      <c r="F135" t="e">
        <f>VLOOKUP($B135,Registration!$A$2:$F$201,4,FALSE)</f>
        <v>#N/A</v>
      </c>
      <c r="G135" t="e">
        <f>VLOOKUP($B135,Registration!$A$2:$F$201,5,FALSE)</f>
        <v>#N/A</v>
      </c>
    </row>
    <row r="136" spans="1:7" hidden="1">
      <c r="A136">
        <f t="shared" si="2"/>
        <v>135</v>
      </c>
      <c r="C136">
        <v>53.19</v>
      </c>
      <c r="D136" t="e">
        <f>VLOOKUP($B136,Registration!$A$2:$F$201,2,FALSE)</f>
        <v>#N/A</v>
      </c>
      <c r="E136" t="e">
        <f>VLOOKUP($B136,Registration!$A$2:$F$201,3,FALSE)</f>
        <v>#N/A</v>
      </c>
      <c r="F136" t="e">
        <f>VLOOKUP($B136,Registration!$A$2:$F$201,4,FALSE)</f>
        <v>#N/A</v>
      </c>
      <c r="G136" t="e">
        <f>VLOOKUP($B136,Registration!$A$2:$F$201,5,FALSE)</f>
        <v>#N/A</v>
      </c>
    </row>
    <row r="137" spans="1:7" hidden="1">
      <c r="A137">
        <f t="shared" si="2"/>
        <v>136</v>
      </c>
      <c r="C137">
        <v>53.34</v>
      </c>
      <c r="D137" t="e">
        <f>VLOOKUP($B137,Registration!$A$2:$F$201,2,FALSE)</f>
        <v>#N/A</v>
      </c>
      <c r="E137" t="e">
        <f>VLOOKUP($B137,Registration!$A$2:$F$201,3,FALSE)</f>
        <v>#N/A</v>
      </c>
      <c r="F137" t="e">
        <f>VLOOKUP($B137,Registration!$A$2:$F$201,4,FALSE)</f>
        <v>#N/A</v>
      </c>
      <c r="G137" t="e">
        <f>VLOOKUP($B137,Registration!$A$2:$F$201,5,FALSE)</f>
        <v>#N/A</v>
      </c>
    </row>
    <row r="138" spans="1:7" hidden="1">
      <c r="A138">
        <f t="shared" si="2"/>
        <v>137</v>
      </c>
      <c r="C138">
        <v>53.34</v>
      </c>
      <c r="D138" t="e">
        <f>VLOOKUP($B138,Registration!$A$2:$F$201,2,FALSE)</f>
        <v>#N/A</v>
      </c>
      <c r="E138" t="e">
        <f>VLOOKUP($B138,Registration!$A$2:$F$201,3,FALSE)</f>
        <v>#N/A</v>
      </c>
      <c r="F138" t="e">
        <f>VLOOKUP($B138,Registration!$A$2:$F$201,4,FALSE)</f>
        <v>#N/A</v>
      </c>
      <c r="G138" t="e">
        <f>VLOOKUP($B138,Registration!$A$2:$F$201,5,FALSE)</f>
        <v>#N/A</v>
      </c>
    </row>
    <row r="139" spans="1:7">
      <c r="A139">
        <f t="shared" si="2"/>
        <v>138</v>
      </c>
      <c r="B139">
        <v>138</v>
      </c>
      <c r="C139">
        <v>59.11</v>
      </c>
      <c r="D139" t="str">
        <f>VLOOKUP($B139,Registration!$A$2:$F$201,2,FALSE)</f>
        <v>Richard Wilson</v>
      </c>
      <c r="E139">
        <f>VLOOKUP($B139,Registration!$A$2:$F$201,3,FALSE)</f>
        <v>0</v>
      </c>
      <c r="F139" t="str">
        <f>VLOOKUP($B139,Registration!$A$2:$F$201,4,FALSE)</f>
        <v>MO</v>
      </c>
      <c r="G139">
        <f>VLOOKUP($B139,Registration!$A$2:$F$201,5,FALSE)</f>
        <v>0</v>
      </c>
    </row>
    <row r="140" spans="1:7">
      <c r="A140">
        <f t="shared" si="2"/>
        <v>139</v>
      </c>
      <c r="B140">
        <v>37</v>
      </c>
      <c r="C140">
        <v>61.38</v>
      </c>
      <c r="D140" t="str">
        <f>VLOOKUP($B140,Registration!$A$2:$F$201,2,FALSE)</f>
        <v>Deborah Heddles</v>
      </c>
      <c r="E140" t="str">
        <f>VLOOKUP($B140,Registration!$A$2:$F$201,3,FALSE)</f>
        <v>Whitehead</v>
      </c>
      <c r="F140" t="str">
        <f>VLOOKUP($B140,Registration!$A$2:$F$201,4,FALSE)</f>
        <v>FO</v>
      </c>
      <c r="G140" t="str">
        <f>VLOOKUP($B140,Registration!$A$2:$F$201,5,FALSE)</f>
        <v>W</v>
      </c>
    </row>
    <row r="141" spans="1:7">
      <c r="A141">
        <f t="shared" si="2"/>
        <v>140</v>
      </c>
      <c r="B141">
        <v>28</v>
      </c>
      <c r="C141">
        <v>61.38</v>
      </c>
      <c r="D141" t="str">
        <f>VLOOKUP($B141,Registration!$A$2:$F$201,2,FALSE)</f>
        <v>Michelle Durrell</v>
      </c>
      <c r="E141" t="str">
        <f>VLOOKUP($B141,Registration!$A$2:$F$201,3,FALSE)</f>
        <v>Whitehead</v>
      </c>
      <c r="F141" t="str">
        <f>VLOOKUP($B141,Registration!$A$2:$F$201,4,FALSE)</f>
        <v>FO</v>
      </c>
      <c r="G141" t="str">
        <f>VLOOKUP($B141,Registration!$A$2:$F$201,5,FALSE)</f>
        <v>W</v>
      </c>
    </row>
  </sheetData>
  <autoFilter ref="A1:G141"/>
  <mergeCells count="1">
    <mergeCell ref="I1:M4"/>
  </mergeCells>
  <pageMargins left="0.70866141732283472" right="0.70866141732283472" top="0.74803149606299213" bottom="0.74803149606299213" header="0.31496062992125984" footer="0.31496062992125984"/>
  <pageSetup paperSize="9" scale="83" fitToHeight="0" orientation="portrait" horizontalDpi="360" verticalDpi="360" r:id="rId1"/>
  <rowBreaks count="2" manualBreakCount="2">
    <brk id="51" max="6" man="1"/>
    <brk id="101" max="6" man="1"/>
  </rowBreaks>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Registration</vt:lpstr>
      <vt:lpstr>Times</vt:lpstr>
      <vt:lpstr>Sheet1</vt:lpstr>
      <vt:lpstr>Registration!Print_Area</vt:lpstr>
      <vt:lpstr>Times!Print_Area</vt:lpstr>
      <vt:lpstr>Registration!Print_Titles</vt:lpstr>
      <vt:lpstr>Times!Print_Titles</vt:lpstr>
    </vt:vector>
  </TitlesOfParts>
  <Company>Microsoft</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Lynn Woodward</dc:creator>
  <cp:lastModifiedBy>Whitehead Community Centre</cp:lastModifiedBy>
  <cp:lastPrinted>2014-04-21T12:35:44Z</cp:lastPrinted>
  <dcterms:created xsi:type="dcterms:W3CDTF">2013-03-22T20:21:48Z</dcterms:created>
  <dcterms:modified xsi:type="dcterms:W3CDTF">2014-04-22T16:31:26Z</dcterms:modified>
</cp:coreProperties>
</file>