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30" windowWidth="12120" windowHeight="8130" activeTab="1"/>
  </bookViews>
  <sheets>
    <sheet name="Entry Lists (2)" sheetId="1" r:id="rId1"/>
    <sheet name="Auto Results" sheetId="2" r:id="rId2"/>
  </sheets>
  <definedNames/>
  <calcPr fullCalcOnLoad="1"/>
</workbook>
</file>

<file path=xl/sharedStrings.xml><?xml version="1.0" encoding="utf-8"?>
<sst xmlns="http://schemas.openxmlformats.org/spreadsheetml/2006/main" count="508" uniqueCount="208">
  <si>
    <t>Forename</t>
  </si>
  <si>
    <t>Surname</t>
  </si>
  <si>
    <t>Place</t>
  </si>
  <si>
    <t>Mins</t>
  </si>
  <si>
    <t>Secs</t>
  </si>
  <si>
    <t>:</t>
  </si>
  <si>
    <t>Club</t>
  </si>
  <si>
    <t>Cat</t>
  </si>
  <si>
    <t>Catg</t>
  </si>
  <si>
    <t>NWTC</t>
  </si>
  <si>
    <t>O'Neill</t>
  </si>
  <si>
    <t>O'Sullivan</t>
  </si>
  <si>
    <t>Declan</t>
  </si>
  <si>
    <t>Doherty</t>
  </si>
  <si>
    <t>Kevin</t>
  </si>
  <si>
    <t>Foyle Valley AC</t>
  </si>
  <si>
    <t>M35</t>
  </si>
  <si>
    <t>McCay</t>
  </si>
  <si>
    <t>City of Derry Spartans AC</t>
  </si>
  <si>
    <t>MJ</t>
  </si>
  <si>
    <t>Conor</t>
  </si>
  <si>
    <t>Born 2 Run</t>
  </si>
  <si>
    <t>F45</t>
  </si>
  <si>
    <t>Grainne</t>
  </si>
  <si>
    <t>M40</t>
  </si>
  <si>
    <t>Deborah</t>
  </si>
  <si>
    <t>Gilliland</t>
  </si>
  <si>
    <t>FJ</t>
  </si>
  <si>
    <t>Springwell RC</t>
  </si>
  <si>
    <t>Sean</t>
  </si>
  <si>
    <t>Molloy</t>
  </si>
  <si>
    <t>Catherine</t>
  </si>
  <si>
    <t>Moran</t>
  </si>
  <si>
    <t>F50</t>
  </si>
  <si>
    <t xml:space="preserve">Janeen </t>
  </si>
  <si>
    <t>Leese</t>
  </si>
  <si>
    <t>FO</t>
  </si>
  <si>
    <t>Colm</t>
  </si>
  <si>
    <t>Furey</t>
  </si>
  <si>
    <t>U/A</t>
  </si>
  <si>
    <t>Michael</t>
  </si>
  <si>
    <t>Murphy</t>
  </si>
  <si>
    <t xml:space="preserve">Patrick </t>
  </si>
  <si>
    <t>Fox</t>
  </si>
  <si>
    <t>Zackary</t>
  </si>
  <si>
    <t>McGowan</t>
  </si>
  <si>
    <t>Gerry</t>
  </si>
  <si>
    <t>O'Doherty</t>
  </si>
  <si>
    <t>M55</t>
  </si>
  <si>
    <t>Gallagher</t>
  </si>
  <si>
    <t>M50</t>
  </si>
  <si>
    <t>Mark</t>
  </si>
  <si>
    <t>Strawbridge</t>
  </si>
  <si>
    <t>MO</t>
  </si>
  <si>
    <t>Charis</t>
  </si>
  <si>
    <t>Jones</t>
  </si>
  <si>
    <t>Eoin</t>
  </si>
  <si>
    <t>Kivelehan</t>
  </si>
  <si>
    <t>Bolt Running Club</t>
  </si>
  <si>
    <t>Bernard</t>
  </si>
  <si>
    <t>McLaughlin</t>
  </si>
  <si>
    <t>Seamus</t>
  </si>
  <si>
    <t>Jarlath</t>
  </si>
  <si>
    <t>Fearon</t>
  </si>
  <si>
    <t>Brigeen</t>
  </si>
  <si>
    <t>Canavan</t>
  </si>
  <si>
    <t>Stephen</t>
  </si>
  <si>
    <t>Collins</t>
  </si>
  <si>
    <t>M45</t>
  </si>
  <si>
    <t>Inishowen AC</t>
  </si>
  <si>
    <t>Richard</t>
  </si>
  <si>
    <t>Kelly</t>
  </si>
  <si>
    <t>M70</t>
  </si>
  <si>
    <t>BBC Radio Foyle</t>
  </si>
  <si>
    <t>Paid</t>
  </si>
  <si>
    <t>Jemma</t>
  </si>
  <si>
    <t>Turley</t>
  </si>
  <si>
    <t>Martin</t>
  </si>
  <si>
    <t>Bradley</t>
  </si>
  <si>
    <t>M60</t>
  </si>
  <si>
    <t>Curran</t>
  </si>
  <si>
    <t>Keiron</t>
  </si>
  <si>
    <t>Tourish</t>
  </si>
  <si>
    <t>Dee</t>
  </si>
  <si>
    <t>McGuinness</t>
  </si>
  <si>
    <t>Ray</t>
  </si>
  <si>
    <t>Coyle</t>
  </si>
  <si>
    <t>Olympian AC</t>
  </si>
  <si>
    <t>Trevor</t>
  </si>
  <si>
    <t>McClay</t>
  </si>
  <si>
    <t>M65</t>
  </si>
  <si>
    <t xml:space="preserve">Peter </t>
  </si>
  <si>
    <t>Middleton</t>
  </si>
  <si>
    <t>O'Farrell</t>
  </si>
  <si>
    <t>Billy</t>
  </si>
  <si>
    <t>Orr</t>
  </si>
  <si>
    <t>Neill</t>
  </si>
  <si>
    <t>Gordan</t>
  </si>
  <si>
    <t>Moore</t>
  </si>
  <si>
    <t>Murray</t>
  </si>
  <si>
    <t>NWTG</t>
  </si>
  <si>
    <t>Emmett</t>
  </si>
  <si>
    <t>McGinty</t>
  </si>
  <si>
    <t>Fiona</t>
  </si>
  <si>
    <t>Baylis</t>
  </si>
  <si>
    <t>McCabe</t>
  </si>
  <si>
    <t>Karol</t>
  </si>
  <si>
    <t>Gloria</t>
  </si>
  <si>
    <t>Donaghey</t>
  </si>
  <si>
    <t>Finn Valley AC</t>
  </si>
  <si>
    <t>Marty</t>
  </si>
  <si>
    <t>Dunleavy</t>
  </si>
  <si>
    <t>Jackie</t>
  </si>
  <si>
    <t>Gary</t>
  </si>
  <si>
    <t>Gumbleton</t>
  </si>
  <si>
    <t>Alan</t>
  </si>
  <si>
    <t>Dermot</t>
  </si>
  <si>
    <t>Connolly</t>
  </si>
  <si>
    <t>Adrian</t>
  </si>
  <si>
    <t>Hribar</t>
  </si>
  <si>
    <t>Joseph</t>
  </si>
  <si>
    <t>Kearns</t>
  </si>
  <si>
    <t>Cathal</t>
  </si>
  <si>
    <t xml:space="preserve">Joanne </t>
  </si>
  <si>
    <t>Hanna</t>
  </si>
  <si>
    <t>Mullan</t>
  </si>
  <si>
    <t>Jenny</t>
  </si>
  <si>
    <t>Byrne</t>
  </si>
  <si>
    <t>F40</t>
  </si>
  <si>
    <t>Slevin</t>
  </si>
  <si>
    <t>Patsty</t>
  </si>
  <si>
    <t>M4O</t>
  </si>
  <si>
    <t>Omega</t>
  </si>
  <si>
    <t>James</t>
  </si>
  <si>
    <t>McConnell</t>
  </si>
  <si>
    <t>Diamond</t>
  </si>
  <si>
    <t>Christopher</t>
  </si>
  <si>
    <t>McNulty</t>
  </si>
  <si>
    <t>Connor</t>
  </si>
  <si>
    <t>Harkin</t>
  </si>
  <si>
    <t>Dale</t>
  </si>
  <si>
    <t>Aron</t>
  </si>
  <si>
    <t>Cole</t>
  </si>
  <si>
    <t>Vinny</t>
  </si>
  <si>
    <t>Hegarty</t>
  </si>
  <si>
    <t>George</t>
  </si>
  <si>
    <t>Shane</t>
  </si>
  <si>
    <t>Kavanagh</t>
  </si>
  <si>
    <t>Ciara</t>
  </si>
  <si>
    <t>Fraser</t>
  </si>
  <si>
    <t>Friel</t>
  </si>
  <si>
    <t>Charlene</t>
  </si>
  <si>
    <t>McIntyre</t>
  </si>
  <si>
    <t>Raymond</t>
  </si>
  <si>
    <t>McDermott</t>
  </si>
  <si>
    <t>Andrew</t>
  </si>
  <si>
    <t>Stoddart</t>
  </si>
  <si>
    <t>Brendan</t>
  </si>
  <si>
    <t>Claire</t>
  </si>
  <si>
    <t xml:space="preserve">Freddy </t>
  </si>
  <si>
    <t>Keron Sittuk</t>
  </si>
  <si>
    <t>Gerald</t>
  </si>
  <si>
    <t>McKinney</t>
  </si>
  <si>
    <t>Mahon</t>
  </si>
  <si>
    <t>Karen</t>
  </si>
  <si>
    <t>Cutliffe</t>
  </si>
  <si>
    <t>Large</t>
  </si>
  <si>
    <t>Stephanie</t>
  </si>
  <si>
    <t>Campbell</t>
  </si>
  <si>
    <t>Matthew</t>
  </si>
  <si>
    <t>Luke</t>
  </si>
  <si>
    <t>Whoriskey</t>
  </si>
  <si>
    <t>Mari</t>
  </si>
  <si>
    <t>Lilburn</t>
  </si>
  <si>
    <t>Canavagh</t>
  </si>
  <si>
    <t>John</t>
  </si>
  <si>
    <t>O'Loughlin</t>
  </si>
  <si>
    <t>Pat</t>
  </si>
  <si>
    <t>Cunningham</t>
  </si>
  <si>
    <t xml:space="preserve">Camille </t>
  </si>
  <si>
    <t>McGranaghan</t>
  </si>
  <si>
    <t>Aoife</t>
  </si>
  <si>
    <t>McCamphill</t>
  </si>
  <si>
    <t>Daniel</t>
  </si>
  <si>
    <t>McMullan</t>
  </si>
  <si>
    <t>Kealan</t>
  </si>
  <si>
    <t>Miriam</t>
  </si>
  <si>
    <t>Bridge</t>
  </si>
  <si>
    <t>Joe</t>
  </si>
  <si>
    <t>Hassan</t>
  </si>
  <si>
    <t>Alvaro</t>
  </si>
  <si>
    <t>San Miguel</t>
  </si>
  <si>
    <t xml:space="preserve">Maeve </t>
  </si>
  <si>
    <t>Maher McWilliams</t>
  </si>
  <si>
    <t>Paula</t>
  </si>
  <si>
    <t>McGilloway</t>
  </si>
  <si>
    <t>Strunks</t>
  </si>
  <si>
    <t>05</t>
  </si>
  <si>
    <t>08</t>
  </si>
  <si>
    <t>09</t>
  </si>
  <si>
    <t>06</t>
  </si>
  <si>
    <t>07</t>
  </si>
  <si>
    <t>01</t>
  </si>
  <si>
    <t>03</t>
  </si>
  <si>
    <t>04</t>
  </si>
  <si>
    <t>16</t>
  </si>
  <si>
    <t>Kenya</t>
  </si>
  <si>
    <t>F35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</si>
</sst>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1" fontId="22" fillId="0" borderId="0" xfId="0" applyNumberFormat="1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7109375" style="1" customWidth="1"/>
    <col min="2" max="2" width="15.7109375" style="4" customWidth="1"/>
    <col min="3" max="3" width="20.7109375" style="10" customWidth="1"/>
    <col min="4" max="4" width="6.421875" style="12" customWidth="1"/>
    <col min="5" max="5" width="26.7109375" style="10" customWidth="1"/>
    <col min="6" max="6" width="9.140625" style="1" customWidth="1"/>
    <col min="7" max="7" width="60.7109375" style="1" customWidth="1"/>
    <col min="8" max="8" width="9.140625" style="10" customWidth="1"/>
    <col min="9" max="9" width="11.8515625" style="4" bestFit="1" customWidth="1"/>
    <col min="10" max="10" width="13.00390625" style="10" bestFit="1" customWidth="1"/>
    <col min="11" max="11" width="9.140625" style="10" customWidth="1"/>
    <col min="12" max="12" width="0" style="10" hidden="1" customWidth="1"/>
    <col min="13" max="13" width="6.28125" style="11" hidden="1" customWidth="1"/>
    <col min="14" max="14" width="3.8515625" style="10" hidden="1" customWidth="1"/>
    <col min="15" max="15" width="0" style="10" hidden="1" customWidth="1"/>
    <col min="16" max="16" width="9.140625" style="10" customWidth="1"/>
    <col min="17" max="17" width="7.421875" style="10" bestFit="1" customWidth="1"/>
    <col min="18" max="16384" width="9.140625" style="10" customWidth="1"/>
  </cols>
  <sheetData>
    <row r="1" spans="2:5" s="1" customFormat="1" ht="15">
      <c r="B1" s="1" t="s">
        <v>0</v>
      </c>
      <c r="C1" s="1" t="s">
        <v>1</v>
      </c>
      <c r="D1" s="12" t="s">
        <v>8</v>
      </c>
      <c r="E1" s="1" t="s">
        <v>6</v>
      </c>
    </row>
    <row r="2" spans="1:5" ht="15">
      <c r="A2" s="3">
        <v>501</v>
      </c>
      <c r="B2" s="9" t="s">
        <v>77</v>
      </c>
      <c r="C2" s="9" t="s">
        <v>78</v>
      </c>
      <c r="D2" s="23" t="s">
        <v>79</v>
      </c>
      <c r="E2" s="9" t="s">
        <v>39</v>
      </c>
    </row>
    <row r="3" spans="1:8" ht="15">
      <c r="A3" s="3">
        <v>502</v>
      </c>
      <c r="B3" s="9" t="s">
        <v>64</v>
      </c>
      <c r="C3" s="9" t="s">
        <v>65</v>
      </c>
      <c r="D3" s="23" t="s">
        <v>22</v>
      </c>
      <c r="E3" s="9" t="s">
        <v>18</v>
      </c>
      <c r="G3" s="19"/>
      <c r="H3" s="18"/>
    </row>
    <row r="4" spans="1:17" ht="15">
      <c r="A4" s="3">
        <v>503</v>
      </c>
      <c r="B4" s="9" t="s">
        <v>66</v>
      </c>
      <c r="C4" s="9" t="s">
        <v>65</v>
      </c>
      <c r="D4" s="23" t="s">
        <v>24</v>
      </c>
      <c r="E4" s="9" t="s">
        <v>9</v>
      </c>
      <c r="H4" s="1"/>
      <c r="J4" s="12"/>
      <c r="K4" s="1"/>
      <c r="L4" s="1"/>
      <c r="M4" s="13"/>
      <c r="N4" s="14"/>
      <c r="O4" s="1"/>
      <c r="P4" s="1"/>
      <c r="Q4" s="1"/>
    </row>
    <row r="5" spans="1:5" ht="15">
      <c r="A5" s="3">
        <v>504</v>
      </c>
      <c r="B5" s="9" t="s">
        <v>40</v>
      </c>
      <c r="C5" s="9" t="s">
        <v>67</v>
      </c>
      <c r="D5" s="23" t="s">
        <v>68</v>
      </c>
      <c r="E5" s="9" t="s">
        <v>69</v>
      </c>
    </row>
    <row r="6" spans="1:5" ht="15">
      <c r="A6" s="3">
        <v>505</v>
      </c>
      <c r="B6" s="9" t="s">
        <v>14</v>
      </c>
      <c r="C6" s="9" t="s">
        <v>80</v>
      </c>
      <c r="D6" s="23" t="s">
        <v>24</v>
      </c>
      <c r="E6" s="9" t="s">
        <v>39</v>
      </c>
    </row>
    <row r="7" spans="1:5" ht="15">
      <c r="A7" s="3">
        <v>506</v>
      </c>
      <c r="B7" s="5" t="s">
        <v>20</v>
      </c>
      <c r="C7" s="5" t="s">
        <v>13</v>
      </c>
      <c r="D7" s="22" t="s">
        <v>19</v>
      </c>
      <c r="E7" s="16" t="s">
        <v>18</v>
      </c>
    </row>
    <row r="8" spans="1:7" ht="15">
      <c r="A8" s="3">
        <v>507</v>
      </c>
      <c r="B8" s="9" t="s">
        <v>61</v>
      </c>
      <c r="C8" s="9" t="s">
        <v>13</v>
      </c>
      <c r="D8" s="23" t="s">
        <v>16</v>
      </c>
      <c r="E8" s="9" t="s">
        <v>39</v>
      </c>
      <c r="G8" s="20"/>
    </row>
    <row r="9" spans="1:5" ht="15">
      <c r="A9" s="3">
        <v>508</v>
      </c>
      <c r="B9" s="9" t="s">
        <v>62</v>
      </c>
      <c r="C9" s="9" t="s">
        <v>63</v>
      </c>
      <c r="D9" s="23" t="s">
        <v>50</v>
      </c>
      <c r="E9" s="9" t="s">
        <v>9</v>
      </c>
    </row>
    <row r="10" spans="1:5" ht="15">
      <c r="A10" s="3">
        <v>509</v>
      </c>
      <c r="B10" s="9" t="s">
        <v>42</v>
      </c>
      <c r="C10" s="9" t="s">
        <v>43</v>
      </c>
      <c r="D10" s="23" t="s">
        <v>24</v>
      </c>
      <c r="E10" s="9" t="s">
        <v>39</v>
      </c>
    </row>
    <row r="11" spans="1:6" ht="15">
      <c r="A11" s="3">
        <v>510</v>
      </c>
      <c r="B11" s="9" t="s">
        <v>37</v>
      </c>
      <c r="C11" s="9" t="s">
        <v>38</v>
      </c>
      <c r="D11" s="23" t="s">
        <v>16</v>
      </c>
      <c r="E11" s="9" t="s">
        <v>39</v>
      </c>
      <c r="F11" s="1" t="s">
        <v>74</v>
      </c>
    </row>
    <row r="12" spans="1:5" ht="15">
      <c r="A12" s="3">
        <v>511</v>
      </c>
      <c r="B12" s="9" t="s">
        <v>40</v>
      </c>
      <c r="C12" s="9" t="s">
        <v>49</v>
      </c>
      <c r="D12" s="23" t="s">
        <v>50</v>
      </c>
      <c r="E12" s="9" t="s">
        <v>15</v>
      </c>
    </row>
    <row r="13" spans="1:6" ht="15">
      <c r="A13" s="3">
        <v>512</v>
      </c>
      <c r="B13" s="9" t="s">
        <v>25</v>
      </c>
      <c r="C13" s="9" t="s">
        <v>26</v>
      </c>
      <c r="D13" s="23" t="s">
        <v>27</v>
      </c>
      <c r="E13" s="9" t="s">
        <v>28</v>
      </c>
      <c r="F13" s="20"/>
    </row>
    <row r="14" spans="1:5" ht="15">
      <c r="A14" s="3">
        <v>513</v>
      </c>
      <c r="B14" s="9" t="s">
        <v>54</v>
      </c>
      <c r="C14" s="9" t="s">
        <v>55</v>
      </c>
      <c r="D14" s="23" t="s">
        <v>16</v>
      </c>
      <c r="E14" s="9" t="s">
        <v>58</v>
      </c>
    </row>
    <row r="15" spans="1:6" ht="15">
      <c r="A15" s="3">
        <v>514</v>
      </c>
      <c r="B15" s="9" t="s">
        <v>70</v>
      </c>
      <c r="C15" s="9" t="s">
        <v>71</v>
      </c>
      <c r="D15" s="23" t="s">
        <v>72</v>
      </c>
      <c r="E15" s="9" t="s">
        <v>73</v>
      </c>
      <c r="F15" s="1" t="s">
        <v>74</v>
      </c>
    </row>
    <row r="16" spans="1:5" ht="15">
      <c r="A16" s="3">
        <v>515</v>
      </c>
      <c r="B16" s="9" t="s">
        <v>56</v>
      </c>
      <c r="C16" s="9" t="s">
        <v>57</v>
      </c>
      <c r="D16" s="23" t="s">
        <v>16</v>
      </c>
      <c r="E16" s="9" t="s">
        <v>58</v>
      </c>
    </row>
    <row r="17" spans="1:7" ht="15">
      <c r="A17" s="3">
        <v>516</v>
      </c>
      <c r="B17" s="9" t="s">
        <v>34</v>
      </c>
      <c r="C17" s="9" t="s">
        <v>35</v>
      </c>
      <c r="D17" s="23" t="s">
        <v>36</v>
      </c>
      <c r="E17" s="9" t="s">
        <v>18</v>
      </c>
      <c r="G17" s="19"/>
    </row>
    <row r="18" spans="1:5" ht="15">
      <c r="A18" s="3">
        <v>517</v>
      </c>
      <c r="B18" s="15" t="s">
        <v>12</v>
      </c>
      <c r="C18" s="15" t="s">
        <v>17</v>
      </c>
      <c r="D18" s="21" t="s">
        <v>16</v>
      </c>
      <c r="E18" s="15" t="s">
        <v>15</v>
      </c>
    </row>
    <row r="19" spans="1:5" ht="15">
      <c r="A19" s="3">
        <v>518</v>
      </c>
      <c r="B19" s="9" t="s">
        <v>44</v>
      </c>
      <c r="C19" s="9" t="s">
        <v>45</v>
      </c>
      <c r="D19" s="23" t="s">
        <v>19</v>
      </c>
      <c r="E19" s="9" t="s">
        <v>18</v>
      </c>
    </row>
    <row r="20" spans="1:5" ht="15">
      <c r="A20" s="3">
        <v>519</v>
      </c>
      <c r="B20" s="9" t="s">
        <v>83</v>
      </c>
      <c r="C20" s="9" t="s">
        <v>84</v>
      </c>
      <c r="D20" s="23" t="s">
        <v>53</v>
      </c>
      <c r="E20" s="9" t="s">
        <v>39</v>
      </c>
    </row>
    <row r="21" spans="1:5" ht="15">
      <c r="A21" s="3">
        <v>520</v>
      </c>
      <c r="B21" s="9" t="s">
        <v>85</v>
      </c>
      <c r="C21" s="9" t="s">
        <v>84</v>
      </c>
      <c r="D21" s="23" t="s">
        <v>68</v>
      </c>
      <c r="E21" s="9" t="s">
        <v>39</v>
      </c>
    </row>
    <row r="22" spans="1:5" ht="15">
      <c r="A22" s="3">
        <v>521</v>
      </c>
      <c r="B22" s="9" t="s">
        <v>59</v>
      </c>
      <c r="C22" s="9" t="s">
        <v>60</v>
      </c>
      <c r="D22" s="23" t="s">
        <v>16</v>
      </c>
      <c r="E22" s="9" t="s">
        <v>39</v>
      </c>
    </row>
    <row r="23" spans="1:5" ht="15">
      <c r="A23" s="3">
        <v>522</v>
      </c>
      <c r="B23" s="9" t="s">
        <v>29</v>
      </c>
      <c r="C23" s="9" t="s">
        <v>30</v>
      </c>
      <c r="D23" s="23" t="s">
        <v>16</v>
      </c>
      <c r="E23" s="9" t="s">
        <v>15</v>
      </c>
    </row>
    <row r="24" spans="1:5" ht="15">
      <c r="A24" s="3">
        <v>523</v>
      </c>
      <c r="B24" s="9" t="s">
        <v>31</v>
      </c>
      <c r="C24" s="9" t="s">
        <v>32</v>
      </c>
      <c r="D24" s="23" t="s">
        <v>33</v>
      </c>
      <c r="E24" s="9" t="s">
        <v>15</v>
      </c>
    </row>
    <row r="25" spans="1:5" ht="15">
      <c r="A25" s="3">
        <v>524</v>
      </c>
      <c r="B25" s="9" t="s">
        <v>40</v>
      </c>
      <c r="C25" s="9" t="s">
        <v>41</v>
      </c>
      <c r="D25" s="23" t="s">
        <v>16</v>
      </c>
      <c r="E25" s="9" t="s">
        <v>18</v>
      </c>
    </row>
    <row r="26" spans="1:5" ht="15">
      <c r="A26" s="3">
        <v>525</v>
      </c>
      <c r="B26" s="9" t="s">
        <v>46</v>
      </c>
      <c r="C26" s="9" t="s">
        <v>47</v>
      </c>
      <c r="D26" s="23" t="s">
        <v>48</v>
      </c>
      <c r="E26" s="9" t="s">
        <v>28</v>
      </c>
    </row>
    <row r="27" spans="1:8" ht="15">
      <c r="A27" s="3">
        <v>526</v>
      </c>
      <c r="B27" s="17" t="s">
        <v>23</v>
      </c>
      <c r="C27" s="17" t="s">
        <v>10</v>
      </c>
      <c r="D27" s="21" t="s">
        <v>22</v>
      </c>
      <c r="E27" s="15" t="s">
        <v>21</v>
      </c>
      <c r="G27" s="19"/>
      <c r="H27" s="19"/>
    </row>
    <row r="28" spans="1:5" ht="15">
      <c r="A28" s="3">
        <v>527</v>
      </c>
      <c r="B28" s="17" t="s">
        <v>14</v>
      </c>
      <c r="C28" s="17" t="s">
        <v>11</v>
      </c>
      <c r="D28" s="21" t="s">
        <v>24</v>
      </c>
      <c r="E28" s="15" t="s">
        <v>9</v>
      </c>
    </row>
    <row r="29" spans="1:5" ht="15">
      <c r="A29" s="3">
        <v>528</v>
      </c>
      <c r="B29" s="9" t="s">
        <v>51</v>
      </c>
      <c r="C29" s="9" t="s">
        <v>52</v>
      </c>
      <c r="D29" s="23" t="s">
        <v>53</v>
      </c>
      <c r="E29" s="9" t="s">
        <v>39</v>
      </c>
    </row>
    <row r="30" spans="1:5" ht="15">
      <c r="A30" s="3">
        <v>529</v>
      </c>
      <c r="B30" s="9" t="s">
        <v>81</v>
      </c>
      <c r="C30" s="9" t="s">
        <v>82</v>
      </c>
      <c r="D30" s="23" t="s">
        <v>68</v>
      </c>
      <c r="E30" s="9" t="s">
        <v>39</v>
      </c>
    </row>
    <row r="31" spans="1:7" ht="15">
      <c r="A31" s="3">
        <v>530</v>
      </c>
      <c r="B31" s="9" t="s">
        <v>75</v>
      </c>
      <c r="C31" s="9" t="s">
        <v>76</v>
      </c>
      <c r="D31" s="23" t="s">
        <v>36</v>
      </c>
      <c r="E31" s="9" t="s">
        <v>28</v>
      </c>
      <c r="G31" s="19"/>
    </row>
    <row r="32" spans="1:5" ht="15">
      <c r="A32" s="3">
        <v>531</v>
      </c>
      <c r="B32" s="9" t="s">
        <v>14</v>
      </c>
      <c r="C32" s="9" t="s">
        <v>86</v>
      </c>
      <c r="D32" s="23" t="s">
        <v>24</v>
      </c>
      <c r="E32" s="9" t="s">
        <v>87</v>
      </c>
    </row>
    <row r="33" spans="1:5" ht="15">
      <c r="A33" s="3">
        <v>532</v>
      </c>
      <c r="B33" s="9" t="s">
        <v>88</v>
      </c>
      <c r="C33" s="9" t="s">
        <v>89</v>
      </c>
      <c r="D33" s="23" t="s">
        <v>90</v>
      </c>
      <c r="E33" s="9" t="s">
        <v>39</v>
      </c>
    </row>
    <row r="34" spans="1:5" ht="15">
      <c r="A34" s="3">
        <v>533</v>
      </c>
      <c r="B34" s="9" t="s">
        <v>91</v>
      </c>
      <c r="C34" s="9" t="s">
        <v>92</v>
      </c>
      <c r="D34" s="23" t="s">
        <v>53</v>
      </c>
      <c r="E34" s="9" t="s">
        <v>39</v>
      </c>
    </row>
    <row r="35" spans="1:5" ht="15">
      <c r="A35" s="3">
        <v>534</v>
      </c>
      <c r="B35" s="9" t="s">
        <v>29</v>
      </c>
      <c r="C35" s="9" t="s">
        <v>93</v>
      </c>
      <c r="D35" s="23" t="s">
        <v>50</v>
      </c>
      <c r="E35" s="9" t="s">
        <v>39</v>
      </c>
    </row>
    <row r="36" spans="1:5" ht="15">
      <c r="A36" s="3">
        <v>535</v>
      </c>
      <c r="B36" s="9" t="s">
        <v>94</v>
      </c>
      <c r="C36" s="9" t="s">
        <v>95</v>
      </c>
      <c r="D36" s="23" t="s">
        <v>50</v>
      </c>
      <c r="E36" s="9" t="s">
        <v>15</v>
      </c>
    </row>
    <row r="37" spans="1:8" ht="15">
      <c r="A37" s="3">
        <v>536</v>
      </c>
      <c r="B37" s="9" t="s">
        <v>23</v>
      </c>
      <c r="C37" s="9" t="s">
        <v>96</v>
      </c>
      <c r="D37" s="23" t="s">
        <v>22</v>
      </c>
      <c r="E37" s="9" t="s">
        <v>21</v>
      </c>
      <c r="G37" s="19"/>
      <c r="H37" s="18"/>
    </row>
    <row r="38" spans="1:5" ht="15">
      <c r="A38" s="3">
        <v>537</v>
      </c>
      <c r="B38" s="9" t="s">
        <v>97</v>
      </c>
      <c r="C38" s="9" t="s">
        <v>98</v>
      </c>
      <c r="D38" s="23" t="s">
        <v>50</v>
      </c>
      <c r="E38" s="9" t="s">
        <v>39</v>
      </c>
    </row>
    <row r="39" spans="1:5" ht="15">
      <c r="A39" s="3">
        <v>538</v>
      </c>
      <c r="B39" s="9" t="s">
        <v>51</v>
      </c>
      <c r="C39" s="9" t="s">
        <v>99</v>
      </c>
      <c r="D39" s="23" t="s">
        <v>19</v>
      </c>
      <c r="E39" s="9" t="s">
        <v>100</v>
      </c>
    </row>
    <row r="40" spans="1:5" ht="15">
      <c r="A40" s="3">
        <v>539</v>
      </c>
      <c r="B40" s="9" t="s">
        <v>101</v>
      </c>
      <c r="C40" s="9" t="s">
        <v>102</v>
      </c>
      <c r="D40" s="23" t="s">
        <v>53</v>
      </c>
      <c r="E40" s="9" t="s">
        <v>18</v>
      </c>
    </row>
    <row r="41" spans="1:8" ht="15">
      <c r="A41" s="3">
        <v>540</v>
      </c>
      <c r="B41" s="9" t="s">
        <v>103</v>
      </c>
      <c r="C41" s="9" t="s">
        <v>104</v>
      </c>
      <c r="D41" s="23" t="s">
        <v>22</v>
      </c>
      <c r="E41" s="9" t="s">
        <v>18</v>
      </c>
      <c r="G41" s="20"/>
      <c r="H41" s="19"/>
    </row>
    <row r="42" spans="1:5" ht="15">
      <c r="A42" s="3">
        <v>541</v>
      </c>
      <c r="B42" s="9" t="s">
        <v>29</v>
      </c>
      <c r="C42" s="9" t="s">
        <v>105</v>
      </c>
      <c r="D42" s="23" t="s">
        <v>16</v>
      </c>
      <c r="E42" s="9" t="s">
        <v>39</v>
      </c>
    </row>
    <row r="43" spans="1:5" ht="15">
      <c r="A43" s="3">
        <v>542</v>
      </c>
      <c r="B43" s="9" t="s">
        <v>106</v>
      </c>
      <c r="C43" s="9" t="s">
        <v>13</v>
      </c>
      <c r="D43" s="23" t="s">
        <v>53</v>
      </c>
      <c r="E43" s="9" t="s">
        <v>39</v>
      </c>
    </row>
    <row r="44" spans="1:5" ht="15">
      <c r="A44" s="3">
        <v>543</v>
      </c>
      <c r="B44" s="9" t="s">
        <v>107</v>
      </c>
      <c r="C44" s="9" t="s">
        <v>108</v>
      </c>
      <c r="D44" s="23" t="s">
        <v>33</v>
      </c>
      <c r="E44" s="9" t="s">
        <v>109</v>
      </c>
    </row>
    <row r="45" spans="1:5" ht="15">
      <c r="A45" s="3">
        <v>544</v>
      </c>
      <c r="B45" s="9" t="s">
        <v>110</v>
      </c>
      <c r="C45" s="9" t="s">
        <v>111</v>
      </c>
      <c r="D45" s="23" t="s">
        <v>68</v>
      </c>
      <c r="E45" s="9" t="s">
        <v>15</v>
      </c>
    </row>
    <row r="46" spans="1:5" ht="15">
      <c r="A46" s="3">
        <v>545</v>
      </c>
      <c r="B46" s="9" t="s">
        <v>112</v>
      </c>
      <c r="C46" s="9" t="s">
        <v>13</v>
      </c>
      <c r="D46" s="23" t="s">
        <v>68</v>
      </c>
      <c r="E46" s="9" t="s">
        <v>15</v>
      </c>
    </row>
    <row r="47" spans="1:5" ht="15">
      <c r="A47" s="3">
        <v>546</v>
      </c>
      <c r="B47" s="9" t="s">
        <v>113</v>
      </c>
      <c r="C47" s="9" t="s">
        <v>114</v>
      </c>
      <c r="D47" s="23" t="s">
        <v>53</v>
      </c>
      <c r="E47" s="9" t="s">
        <v>39</v>
      </c>
    </row>
    <row r="48" spans="1:5" ht="15">
      <c r="A48" s="3">
        <v>547</v>
      </c>
      <c r="B48" s="9" t="s">
        <v>115</v>
      </c>
      <c r="C48" s="9" t="s">
        <v>95</v>
      </c>
      <c r="D48" s="23" t="s">
        <v>53</v>
      </c>
      <c r="E48" s="9" t="s">
        <v>15</v>
      </c>
    </row>
    <row r="49" spans="1:5" ht="15">
      <c r="A49" s="3">
        <v>548</v>
      </c>
      <c r="B49" s="9" t="s">
        <v>116</v>
      </c>
      <c r="C49" s="9" t="s">
        <v>117</v>
      </c>
      <c r="D49" s="23" t="s">
        <v>50</v>
      </c>
      <c r="E49" s="9" t="s">
        <v>18</v>
      </c>
    </row>
    <row r="50" spans="1:5" ht="15">
      <c r="A50" s="3">
        <v>549</v>
      </c>
      <c r="B50" s="9" t="s">
        <v>118</v>
      </c>
      <c r="C50" s="9" t="s">
        <v>71</v>
      </c>
      <c r="D50" s="23" t="s">
        <v>53</v>
      </c>
      <c r="E50" s="9" t="s">
        <v>9</v>
      </c>
    </row>
    <row r="51" spans="1:7" ht="15">
      <c r="A51" s="3">
        <v>550</v>
      </c>
      <c r="B51" s="9" t="s">
        <v>31</v>
      </c>
      <c r="C51" s="9" t="s">
        <v>119</v>
      </c>
      <c r="D51" s="23" t="s">
        <v>36</v>
      </c>
      <c r="E51" s="9" t="s">
        <v>18</v>
      </c>
      <c r="G51" s="19"/>
    </row>
    <row r="52" spans="1:5" ht="15">
      <c r="A52" s="3">
        <v>551</v>
      </c>
      <c r="B52" s="9" t="s">
        <v>120</v>
      </c>
      <c r="C52" s="9" t="s">
        <v>196</v>
      </c>
      <c r="D52" s="23" t="s">
        <v>16</v>
      </c>
      <c r="E52" s="9" t="s">
        <v>58</v>
      </c>
    </row>
    <row r="53" spans="1:7" ht="15">
      <c r="A53" s="3">
        <v>552</v>
      </c>
      <c r="B53" s="9" t="s">
        <v>23</v>
      </c>
      <c r="C53" s="9" t="s">
        <v>121</v>
      </c>
      <c r="D53" s="23" t="s">
        <v>36</v>
      </c>
      <c r="E53" s="9" t="s">
        <v>18</v>
      </c>
      <c r="G53" s="19"/>
    </row>
    <row r="54" spans="1:5" ht="15">
      <c r="A54" s="3">
        <v>553</v>
      </c>
      <c r="B54" s="9" t="s">
        <v>122</v>
      </c>
      <c r="C54" s="9" t="s">
        <v>60</v>
      </c>
      <c r="D54" s="23" t="s">
        <v>68</v>
      </c>
      <c r="E54" s="9" t="s">
        <v>15</v>
      </c>
    </row>
    <row r="55" spans="1:7" ht="15">
      <c r="A55" s="3">
        <v>554</v>
      </c>
      <c r="B55" s="9" t="s">
        <v>123</v>
      </c>
      <c r="C55" s="9" t="s">
        <v>124</v>
      </c>
      <c r="D55" s="23" t="s">
        <v>36</v>
      </c>
      <c r="E55" s="9" t="s">
        <v>39</v>
      </c>
      <c r="G55" s="19"/>
    </row>
    <row r="56" spans="1:5" ht="15">
      <c r="A56" s="3">
        <v>555</v>
      </c>
      <c r="B56" s="9" t="s">
        <v>51</v>
      </c>
      <c r="C56" s="9" t="s">
        <v>125</v>
      </c>
      <c r="D56" s="23" t="s">
        <v>53</v>
      </c>
      <c r="E56" s="9" t="s">
        <v>18</v>
      </c>
    </row>
    <row r="57" spans="1:7" ht="15">
      <c r="A57" s="3">
        <v>556</v>
      </c>
      <c r="B57" s="9" t="s">
        <v>126</v>
      </c>
      <c r="C57" s="9" t="s">
        <v>127</v>
      </c>
      <c r="D57" s="23" t="s">
        <v>128</v>
      </c>
      <c r="E57" s="9" t="s">
        <v>18</v>
      </c>
      <c r="G57" s="19"/>
    </row>
    <row r="58" spans="1:5" ht="15">
      <c r="A58" s="3">
        <v>557</v>
      </c>
      <c r="B58" s="9" t="s">
        <v>113</v>
      </c>
      <c r="C58" s="9" t="s">
        <v>129</v>
      </c>
      <c r="D58" s="23" t="s">
        <v>53</v>
      </c>
      <c r="E58" s="9" t="s">
        <v>18</v>
      </c>
    </row>
    <row r="59" spans="1:5" ht="15">
      <c r="A59" s="3">
        <v>558</v>
      </c>
      <c r="B59" s="9" t="s">
        <v>130</v>
      </c>
      <c r="C59" s="9" t="s">
        <v>13</v>
      </c>
      <c r="D59" s="23" t="s">
        <v>50</v>
      </c>
      <c r="E59" s="9" t="s">
        <v>132</v>
      </c>
    </row>
    <row r="60" spans="1:5" ht="15">
      <c r="A60" s="3">
        <v>559</v>
      </c>
      <c r="B60" s="9" t="s">
        <v>133</v>
      </c>
      <c r="C60" s="9" t="s">
        <v>134</v>
      </c>
      <c r="D60" s="23" t="s">
        <v>24</v>
      </c>
      <c r="E60" s="9" t="s">
        <v>9</v>
      </c>
    </row>
    <row r="61" spans="1:5" ht="15">
      <c r="A61" s="3">
        <v>560</v>
      </c>
      <c r="B61" s="9" t="s">
        <v>14</v>
      </c>
      <c r="C61" s="9" t="s">
        <v>135</v>
      </c>
      <c r="D61" s="23" t="s">
        <v>16</v>
      </c>
      <c r="E61" s="9" t="s">
        <v>39</v>
      </c>
    </row>
    <row r="62" spans="1:5" ht="15">
      <c r="A62" s="3">
        <v>561</v>
      </c>
      <c r="B62" s="9" t="s">
        <v>136</v>
      </c>
      <c r="C62" s="9" t="s">
        <v>137</v>
      </c>
      <c r="D62" s="23" t="s">
        <v>53</v>
      </c>
      <c r="E62" s="9" t="s">
        <v>39</v>
      </c>
    </row>
    <row r="63" spans="1:5" ht="15">
      <c r="A63" s="3">
        <v>562</v>
      </c>
      <c r="B63" s="9" t="s">
        <v>138</v>
      </c>
      <c r="C63" s="9" t="s">
        <v>139</v>
      </c>
      <c r="D63" s="23" t="s">
        <v>16</v>
      </c>
      <c r="E63" s="9" t="s">
        <v>39</v>
      </c>
    </row>
    <row r="64" spans="1:5" ht="15">
      <c r="A64" s="3">
        <v>563</v>
      </c>
      <c r="B64" s="9" t="s">
        <v>140</v>
      </c>
      <c r="C64" s="9" t="s">
        <v>71</v>
      </c>
      <c r="D64" s="23" t="s">
        <v>19</v>
      </c>
      <c r="E64" s="9" t="s">
        <v>18</v>
      </c>
    </row>
    <row r="65" spans="1:5" ht="15">
      <c r="A65" s="3">
        <v>564</v>
      </c>
      <c r="B65" s="9" t="s">
        <v>141</v>
      </c>
      <c r="C65" s="9" t="s">
        <v>142</v>
      </c>
      <c r="D65" s="23" t="s">
        <v>131</v>
      </c>
      <c r="E65" s="9" t="s">
        <v>39</v>
      </c>
    </row>
    <row r="66" spans="1:17" ht="15">
      <c r="A66" s="3">
        <v>565</v>
      </c>
      <c r="B66" s="9" t="s">
        <v>143</v>
      </c>
      <c r="C66" s="9" t="s">
        <v>144</v>
      </c>
      <c r="D66" s="23" t="s">
        <v>16</v>
      </c>
      <c r="E66" s="9" t="s">
        <v>69</v>
      </c>
      <c r="H66" s="1"/>
      <c r="J66" s="12"/>
      <c r="K66" s="1"/>
      <c r="L66" s="1"/>
      <c r="M66" s="13"/>
      <c r="N66" s="14"/>
      <c r="O66" s="1"/>
      <c r="P66" s="1"/>
      <c r="Q66" s="1"/>
    </row>
    <row r="67" spans="1:5" ht="15">
      <c r="A67" s="3">
        <v>566</v>
      </c>
      <c r="B67" s="9" t="s">
        <v>145</v>
      </c>
      <c r="C67" s="9" t="s">
        <v>139</v>
      </c>
      <c r="D67" s="23" t="s">
        <v>50</v>
      </c>
      <c r="E67" s="9" t="s">
        <v>21</v>
      </c>
    </row>
    <row r="68" spans="1:5" ht="15">
      <c r="A68" s="3">
        <v>567</v>
      </c>
      <c r="B68" s="9" t="s">
        <v>146</v>
      </c>
      <c r="C68" s="9" t="s">
        <v>147</v>
      </c>
      <c r="D68" s="23" t="s">
        <v>19</v>
      </c>
      <c r="E68" s="9" t="s">
        <v>21</v>
      </c>
    </row>
    <row r="69" spans="1:7" ht="15">
      <c r="A69" s="3">
        <v>568</v>
      </c>
      <c r="B69" s="9" t="s">
        <v>148</v>
      </c>
      <c r="C69" s="9" t="s">
        <v>149</v>
      </c>
      <c r="D69" s="23" t="s">
        <v>36</v>
      </c>
      <c r="E69" s="9" t="s">
        <v>18</v>
      </c>
      <c r="G69" s="18"/>
    </row>
    <row r="70" spans="1:17" ht="15">
      <c r="A70" s="3">
        <v>569</v>
      </c>
      <c r="B70" s="9" t="s">
        <v>20</v>
      </c>
      <c r="C70" s="9" t="s">
        <v>150</v>
      </c>
      <c r="D70" s="23" t="s">
        <v>16</v>
      </c>
      <c r="E70" s="9" t="s">
        <v>39</v>
      </c>
      <c r="H70" s="1"/>
      <c r="J70" s="12"/>
      <c r="K70" s="1"/>
      <c r="L70" s="1"/>
      <c r="M70" s="13"/>
      <c r="N70" s="14"/>
      <c r="O70" s="1"/>
      <c r="P70" s="1"/>
      <c r="Q70" s="1"/>
    </row>
    <row r="71" spans="1:7" ht="15">
      <c r="A71" s="3">
        <v>570</v>
      </c>
      <c r="B71" s="9" t="s">
        <v>151</v>
      </c>
      <c r="C71" s="9" t="s">
        <v>152</v>
      </c>
      <c r="D71" s="23" t="s">
        <v>36</v>
      </c>
      <c r="E71" s="9" t="s">
        <v>39</v>
      </c>
      <c r="G71" s="20"/>
    </row>
    <row r="72" spans="1:5" ht="15">
      <c r="A72" s="3">
        <v>571</v>
      </c>
      <c r="B72" s="9" t="s">
        <v>153</v>
      </c>
      <c r="C72" s="9" t="s">
        <v>154</v>
      </c>
      <c r="D72" s="23" t="s">
        <v>53</v>
      </c>
      <c r="E72" s="9" t="s">
        <v>39</v>
      </c>
    </row>
    <row r="73" spans="1:5" ht="15">
      <c r="A73" s="3">
        <v>572</v>
      </c>
      <c r="B73" s="9" t="s">
        <v>155</v>
      </c>
      <c r="C73" s="9" t="s">
        <v>156</v>
      </c>
      <c r="D73" s="23" t="s">
        <v>53</v>
      </c>
      <c r="E73" s="9" t="s">
        <v>39</v>
      </c>
    </row>
    <row r="74" spans="1:5" ht="15">
      <c r="A74" s="3">
        <v>573</v>
      </c>
      <c r="B74" s="9" t="s">
        <v>157</v>
      </c>
      <c r="C74" s="9" t="s">
        <v>138</v>
      </c>
      <c r="D74" s="23" t="s">
        <v>68</v>
      </c>
      <c r="E74" s="9" t="s">
        <v>9</v>
      </c>
    </row>
    <row r="75" spans="1:5" ht="15">
      <c r="A75" s="3">
        <v>574</v>
      </c>
      <c r="B75" s="9" t="s">
        <v>158</v>
      </c>
      <c r="C75" s="9" t="s">
        <v>138</v>
      </c>
      <c r="D75" s="23" t="s">
        <v>22</v>
      </c>
      <c r="E75" s="9" t="s">
        <v>18</v>
      </c>
    </row>
    <row r="76" spans="1:5" ht="15">
      <c r="A76" s="3">
        <v>575</v>
      </c>
      <c r="B76" s="9" t="s">
        <v>159</v>
      </c>
      <c r="C76" s="9" t="s">
        <v>160</v>
      </c>
      <c r="D76" s="23" t="s">
        <v>53</v>
      </c>
      <c r="E76" s="9" t="s">
        <v>39</v>
      </c>
    </row>
    <row r="77" spans="1:17" ht="15">
      <c r="A77" s="3">
        <v>576</v>
      </c>
      <c r="B77" s="9" t="s">
        <v>161</v>
      </c>
      <c r="C77" s="9" t="s">
        <v>162</v>
      </c>
      <c r="D77" s="23" t="s">
        <v>16</v>
      </c>
      <c r="E77" s="9" t="s">
        <v>9</v>
      </c>
      <c r="H77" s="1"/>
      <c r="J77" s="12"/>
      <c r="K77" s="1"/>
      <c r="L77" s="1"/>
      <c r="M77" s="13"/>
      <c r="N77" s="14"/>
      <c r="O77" s="1"/>
      <c r="P77" s="1"/>
      <c r="Q77" s="1"/>
    </row>
    <row r="78" spans="1:5" ht="15">
      <c r="A78" s="3">
        <v>577</v>
      </c>
      <c r="B78" s="9" t="s">
        <v>42</v>
      </c>
      <c r="C78" s="9" t="s">
        <v>163</v>
      </c>
      <c r="D78" s="23" t="s">
        <v>53</v>
      </c>
      <c r="E78" s="9" t="s">
        <v>39</v>
      </c>
    </row>
    <row r="79" spans="1:5" ht="15">
      <c r="A79" s="3">
        <v>578</v>
      </c>
      <c r="B79" s="9" t="s">
        <v>164</v>
      </c>
      <c r="C79" s="9" t="s">
        <v>165</v>
      </c>
      <c r="D79" s="23" t="s">
        <v>128</v>
      </c>
      <c r="E79" s="9" t="s">
        <v>18</v>
      </c>
    </row>
    <row r="80" spans="1:17" ht="15">
      <c r="A80" s="3">
        <v>579</v>
      </c>
      <c r="B80" s="9" t="s">
        <v>14</v>
      </c>
      <c r="C80" s="9" t="s">
        <v>166</v>
      </c>
      <c r="D80" s="23" t="s">
        <v>16</v>
      </c>
      <c r="E80" s="9" t="s">
        <v>39</v>
      </c>
      <c r="H80" s="1"/>
      <c r="J80" s="12"/>
      <c r="K80" s="1"/>
      <c r="L80" s="1"/>
      <c r="M80" s="13"/>
      <c r="N80" s="14"/>
      <c r="O80" s="1"/>
      <c r="P80" s="1"/>
      <c r="Q80" s="1"/>
    </row>
    <row r="81" spans="1:7" ht="15">
      <c r="A81" s="3">
        <v>580</v>
      </c>
      <c r="B81" s="9" t="s">
        <v>167</v>
      </c>
      <c r="C81" s="9" t="s">
        <v>168</v>
      </c>
      <c r="D81" s="23" t="s">
        <v>36</v>
      </c>
      <c r="E81" s="9" t="s">
        <v>39</v>
      </c>
      <c r="G81" s="19"/>
    </row>
    <row r="82" spans="1:5" ht="15">
      <c r="A82" s="3">
        <v>581</v>
      </c>
      <c r="B82" s="9" t="s">
        <v>169</v>
      </c>
      <c r="C82" s="9" t="s">
        <v>86</v>
      </c>
      <c r="D82" s="23" t="s">
        <v>50</v>
      </c>
      <c r="E82" s="9" t="s">
        <v>21</v>
      </c>
    </row>
    <row r="83" spans="1:5" ht="15">
      <c r="A83" s="3">
        <v>582</v>
      </c>
      <c r="B83" s="9" t="s">
        <v>170</v>
      </c>
      <c r="C83" s="9" t="s">
        <v>86</v>
      </c>
      <c r="D83" s="23" t="s">
        <v>19</v>
      </c>
      <c r="E83" s="9" t="s">
        <v>21</v>
      </c>
    </row>
    <row r="84" spans="1:7" ht="15">
      <c r="A84" s="3">
        <v>583</v>
      </c>
      <c r="B84" s="9" t="s">
        <v>31</v>
      </c>
      <c r="C84" s="9" t="s">
        <v>171</v>
      </c>
      <c r="D84" s="23" t="s">
        <v>36</v>
      </c>
      <c r="E84" s="9" t="s">
        <v>18</v>
      </c>
      <c r="G84" s="19"/>
    </row>
    <row r="85" spans="1:7" ht="15">
      <c r="A85" s="3">
        <v>584</v>
      </c>
      <c r="B85" s="9" t="s">
        <v>172</v>
      </c>
      <c r="C85" s="9" t="s">
        <v>173</v>
      </c>
      <c r="D85" s="23" t="s">
        <v>36</v>
      </c>
      <c r="E85" s="9" t="s">
        <v>39</v>
      </c>
      <c r="G85" s="20"/>
    </row>
    <row r="86" spans="1:5" ht="15">
      <c r="A86" s="3">
        <v>585</v>
      </c>
      <c r="B86" s="9" t="s">
        <v>20</v>
      </c>
      <c r="C86" s="9" t="s">
        <v>174</v>
      </c>
      <c r="D86" s="23" t="s">
        <v>48</v>
      </c>
      <c r="E86" s="9" t="s">
        <v>39</v>
      </c>
    </row>
    <row r="87" spans="1:5" ht="15">
      <c r="A87" s="3">
        <v>586</v>
      </c>
      <c r="B87" s="9" t="s">
        <v>91</v>
      </c>
      <c r="C87" s="9" t="s">
        <v>173</v>
      </c>
      <c r="D87" s="23" t="s">
        <v>48</v>
      </c>
      <c r="E87" s="9" t="s">
        <v>18</v>
      </c>
    </row>
    <row r="88" spans="1:5" ht="15">
      <c r="A88" s="3">
        <v>587</v>
      </c>
      <c r="B88" s="9" t="s">
        <v>175</v>
      </c>
      <c r="C88" s="9" t="s">
        <v>176</v>
      </c>
      <c r="D88" s="23" t="s">
        <v>53</v>
      </c>
      <c r="E88" s="9" t="s">
        <v>39</v>
      </c>
    </row>
    <row r="89" spans="1:5" ht="15">
      <c r="A89" s="3">
        <v>588</v>
      </c>
      <c r="B89" s="9" t="s">
        <v>177</v>
      </c>
      <c r="C89" s="9" t="s">
        <v>178</v>
      </c>
      <c r="D89" s="23" t="s">
        <v>50</v>
      </c>
      <c r="E89" s="9" t="s">
        <v>9</v>
      </c>
    </row>
    <row r="90" spans="1:8" ht="15">
      <c r="A90" s="3">
        <v>589</v>
      </c>
      <c r="B90" s="9" t="s">
        <v>179</v>
      </c>
      <c r="C90" s="9" t="s">
        <v>180</v>
      </c>
      <c r="D90" s="23" t="s">
        <v>128</v>
      </c>
      <c r="E90" s="9" t="s">
        <v>18</v>
      </c>
      <c r="G90" s="18"/>
      <c r="H90" s="19"/>
    </row>
    <row r="91" spans="1:5" ht="15">
      <c r="A91" s="3">
        <v>590</v>
      </c>
      <c r="B91" s="9" t="s">
        <v>181</v>
      </c>
      <c r="C91" s="9" t="s">
        <v>180</v>
      </c>
      <c r="D91" s="23" t="s">
        <v>36</v>
      </c>
      <c r="E91" s="9" t="s">
        <v>39</v>
      </c>
    </row>
    <row r="92" spans="1:5" ht="15">
      <c r="A92" s="3">
        <v>591</v>
      </c>
      <c r="B92" s="9" t="s">
        <v>91</v>
      </c>
      <c r="C92" s="9" t="s">
        <v>182</v>
      </c>
      <c r="D92" s="23" t="s">
        <v>53</v>
      </c>
      <c r="E92" s="9" t="s">
        <v>9</v>
      </c>
    </row>
    <row r="93" spans="1:5" ht="15">
      <c r="A93" s="3">
        <v>592</v>
      </c>
      <c r="B93" s="9" t="s">
        <v>183</v>
      </c>
      <c r="C93" s="9" t="s">
        <v>184</v>
      </c>
      <c r="D93" s="23" t="s">
        <v>53</v>
      </c>
      <c r="E93" s="9" t="s">
        <v>39</v>
      </c>
    </row>
    <row r="94" spans="1:5" ht="15">
      <c r="A94" s="3">
        <v>593</v>
      </c>
      <c r="B94" s="9" t="s">
        <v>185</v>
      </c>
      <c r="C94" s="9" t="s">
        <v>154</v>
      </c>
      <c r="D94" s="23" t="s">
        <v>19</v>
      </c>
      <c r="E94" s="9" t="s">
        <v>39</v>
      </c>
    </row>
    <row r="95" spans="1:5" ht="15">
      <c r="A95" s="3">
        <v>594</v>
      </c>
      <c r="B95" s="9" t="s">
        <v>186</v>
      </c>
      <c r="C95" s="9" t="s">
        <v>187</v>
      </c>
      <c r="D95" s="23" t="s">
        <v>36</v>
      </c>
      <c r="E95" s="9" t="s">
        <v>18</v>
      </c>
    </row>
    <row r="96" spans="1:5" ht="15">
      <c r="A96" s="3">
        <v>595</v>
      </c>
      <c r="B96" s="9" t="s">
        <v>188</v>
      </c>
      <c r="C96" s="9" t="s">
        <v>86</v>
      </c>
      <c r="D96" s="23" t="s">
        <v>53</v>
      </c>
      <c r="E96" s="9" t="s">
        <v>9</v>
      </c>
    </row>
    <row r="97" spans="1:5" ht="15">
      <c r="A97" s="3">
        <v>596</v>
      </c>
      <c r="B97" s="9" t="s">
        <v>138</v>
      </c>
      <c r="C97" s="9" t="s">
        <v>189</v>
      </c>
      <c r="D97" s="23" t="s">
        <v>53</v>
      </c>
      <c r="E97" s="9" t="s">
        <v>15</v>
      </c>
    </row>
    <row r="98" spans="1:5" ht="15">
      <c r="A98" s="3">
        <v>597</v>
      </c>
      <c r="B98" s="9" t="s">
        <v>190</v>
      </c>
      <c r="C98" s="9" t="s">
        <v>191</v>
      </c>
      <c r="D98" s="23" t="s">
        <v>53</v>
      </c>
      <c r="E98" s="9" t="s">
        <v>9</v>
      </c>
    </row>
    <row r="99" spans="1:5" ht="15">
      <c r="A99" s="3">
        <v>598</v>
      </c>
      <c r="B99" s="9" t="s">
        <v>192</v>
      </c>
      <c r="C99" s="9" t="s">
        <v>193</v>
      </c>
      <c r="D99" s="23" t="s">
        <v>36</v>
      </c>
      <c r="E99" s="9" t="s">
        <v>9</v>
      </c>
    </row>
    <row r="100" spans="1:5" ht="15">
      <c r="A100" s="3">
        <v>599</v>
      </c>
      <c r="B100" s="9" t="s">
        <v>194</v>
      </c>
      <c r="C100" s="9" t="s">
        <v>195</v>
      </c>
      <c r="D100" s="23" t="s">
        <v>22</v>
      </c>
      <c r="E100" s="9" t="s">
        <v>18</v>
      </c>
    </row>
    <row r="101" spans="1:5" ht="15">
      <c r="A101" s="3"/>
      <c r="B101" s="9"/>
      <c r="C101" s="9"/>
      <c r="D101" s="23"/>
      <c r="E101" s="9"/>
    </row>
    <row r="102" spans="1:5" ht="15">
      <c r="A102" s="3"/>
      <c r="B102" s="9"/>
      <c r="C102" s="9"/>
      <c r="D102" s="23"/>
      <c r="E102" s="9"/>
    </row>
    <row r="103" spans="1:5" ht="15">
      <c r="A103" s="3"/>
      <c r="B103" s="9"/>
      <c r="C103" s="9"/>
      <c r="D103" s="23"/>
      <c r="E103" s="9"/>
    </row>
    <row r="104" spans="1:5" ht="15">
      <c r="A104" s="3"/>
      <c r="B104" s="9"/>
      <c r="C104" s="9"/>
      <c r="D104" s="23"/>
      <c r="E104" s="9"/>
    </row>
    <row r="105" spans="1:5" ht="15">
      <c r="A105" s="3"/>
      <c r="B105" s="9"/>
      <c r="C105" s="9"/>
      <c r="D105" s="23"/>
      <c r="E105" s="9"/>
    </row>
    <row r="106" spans="1:5" ht="15">
      <c r="A106" s="3"/>
      <c r="B106" s="9"/>
      <c r="C106" s="9"/>
      <c r="D106" s="23"/>
      <c r="E106" s="9"/>
    </row>
    <row r="107" spans="1:5" ht="15">
      <c r="A107" s="3"/>
      <c r="B107" s="9"/>
      <c r="C107" s="9"/>
      <c r="D107" s="23"/>
      <c r="E107" s="9"/>
    </row>
    <row r="108" spans="1:5" ht="15">
      <c r="A108" s="3"/>
      <c r="B108" s="9"/>
      <c r="C108" s="9"/>
      <c r="D108" s="23"/>
      <c r="E108" s="9"/>
    </row>
    <row r="109" spans="1:5" ht="15">
      <c r="A109" s="3"/>
      <c r="B109" s="9"/>
      <c r="C109" s="9"/>
      <c r="D109" s="23"/>
      <c r="E109" s="9"/>
    </row>
    <row r="110" spans="1:5" ht="15">
      <c r="A110" s="3"/>
      <c r="B110" s="9"/>
      <c r="C110" s="9"/>
      <c r="D110" s="23"/>
      <c r="E110" s="9"/>
    </row>
    <row r="111" spans="1:5" ht="15">
      <c r="A111" s="3"/>
      <c r="B111" s="9"/>
      <c r="C111" s="9"/>
      <c r="D111" s="23"/>
      <c r="E111" s="9"/>
    </row>
    <row r="112" spans="1:5" ht="15">
      <c r="A112" s="3"/>
      <c r="B112" s="9"/>
      <c r="C112" s="9"/>
      <c r="D112" s="23"/>
      <c r="E112" s="9"/>
    </row>
    <row r="113" spans="1:5" ht="15">
      <c r="A113" s="3"/>
      <c r="B113" s="9"/>
      <c r="C113" s="9"/>
      <c r="D113" s="23"/>
      <c r="E113" s="9"/>
    </row>
    <row r="114" spans="1:5" ht="15">
      <c r="A114" s="3"/>
      <c r="B114" s="9"/>
      <c r="C114" s="9"/>
      <c r="D114" s="23"/>
      <c r="E114" s="9"/>
    </row>
    <row r="115" spans="1:5" ht="15">
      <c r="A115" s="3"/>
      <c r="B115" s="9"/>
      <c r="C115" s="9"/>
      <c r="D115" s="23"/>
      <c r="E115" s="9"/>
    </row>
    <row r="116" spans="1:5" ht="15">
      <c r="A116" s="3"/>
      <c r="B116" s="9"/>
      <c r="C116" s="9"/>
      <c r="D116" s="23"/>
      <c r="E116" s="9"/>
    </row>
    <row r="117" spans="1:5" ht="15">
      <c r="A117" s="3"/>
      <c r="B117" s="9"/>
      <c r="C117" s="9"/>
      <c r="D117" s="23"/>
      <c r="E117" s="9"/>
    </row>
    <row r="118" spans="1:5" ht="15">
      <c r="A118" s="3"/>
      <c r="B118" s="9"/>
      <c r="C118" s="9"/>
      <c r="D118" s="23"/>
      <c r="E118" s="9"/>
    </row>
    <row r="119" spans="1:5" ht="15">
      <c r="A119" s="3"/>
      <c r="B119" s="9"/>
      <c r="C119" s="9"/>
      <c r="D119" s="23"/>
      <c r="E119" s="9"/>
    </row>
    <row r="120" spans="1:5" ht="15">
      <c r="A120" s="3"/>
      <c r="B120" s="9"/>
      <c r="C120" s="9"/>
      <c r="D120" s="23"/>
      <c r="E120" s="9"/>
    </row>
    <row r="121" spans="1:5" ht="15">
      <c r="A121" s="3"/>
      <c r="B121" s="9"/>
      <c r="C121" s="9"/>
      <c r="D121" s="23"/>
      <c r="E121" s="9"/>
    </row>
    <row r="122" spans="1:5" ht="15">
      <c r="A122" s="3"/>
      <c r="B122" s="9"/>
      <c r="C122" s="9"/>
      <c r="D122" s="23"/>
      <c r="E122" s="9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selection activeCell="L89" sqref="L89"/>
    </sheetView>
  </sheetViews>
  <sheetFormatPr defaultColWidth="9.140625" defaultRowHeight="12.75"/>
  <cols>
    <col min="1" max="1" width="7.140625" style="1" customWidth="1"/>
    <col min="2" max="2" width="7.421875" style="4" customWidth="1"/>
    <col min="3" max="3" width="15.7109375" style="5" customWidth="1"/>
    <col min="4" max="4" width="16.8515625" style="5" customWidth="1"/>
    <col min="5" max="5" width="7.00390625" style="3" customWidth="1"/>
    <col min="6" max="6" width="25.28125" style="5" customWidth="1"/>
    <col min="7" max="7" width="3.7109375" style="5" customWidth="1"/>
    <col min="8" max="8" width="5.421875" style="6" customWidth="1"/>
    <col min="9" max="9" width="1.421875" style="6" customWidth="1"/>
    <col min="10" max="10" width="3.7109375" style="8" customWidth="1"/>
    <col min="11" max="16384" width="9.140625" style="5" customWidth="1"/>
  </cols>
  <sheetData>
    <row r="1" spans="1:10" s="3" customFormat="1" ht="15">
      <c r="A1" s="1" t="s">
        <v>2</v>
      </c>
      <c r="B1" s="1"/>
      <c r="C1" s="1" t="s">
        <v>0</v>
      </c>
      <c r="D1" s="1" t="s">
        <v>1</v>
      </c>
      <c r="E1" s="1" t="s">
        <v>7</v>
      </c>
      <c r="F1" s="1" t="s">
        <v>6</v>
      </c>
      <c r="G1" s="1"/>
      <c r="H1" s="2" t="s">
        <v>3</v>
      </c>
      <c r="I1" s="2"/>
      <c r="J1" s="2" t="s">
        <v>4</v>
      </c>
    </row>
    <row r="2" spans="1:10" ht="15">
      <c r="A2" s="1">
        <v>1</v>
      </c>
      <c r="B2" s="4">
        <v>575</v>
      </c>
      <c r="C2" s="5" t="str">
        <f>VLOOKUP(B2,'Entry Lists (2)'!$A$2:$D$501,2)</f>
        <v>Freddy </v>
      </c>
      <c r="D2" s="5" t="str">
        <f>VLOOKUP(B2,'Entry Lists (2)'!$A$2:$D$501,3)</f>
        <v>Keron Sittuk</v>
      </c>
      <c r="E2" s="3" t="str">
        <f>VLOOKUP(B2,'Entry Lists (2)'!$A$2:$D$501,4)</f>
        <v>MO</v>
      </c>
      <c r="F2" s="5" t="s">
        <v>206</v>
      </c>
      <c r="H2" s="6">
        <v>15</v>
      </c>
      <c r="I2" s="7" t="s">
        <v>5</v>
      </c>
      <c r="J2" s="8">
        <v>20</v>
      </c>
    </row>
    <row r="3" spans="1:10" ht="15">
      <c r="A3" s="1">
        <v>2</v>
      </c>
      <c r="B3" s="4">
        <v>539</v>
      </c>
      <c r="C3" s="5" t="str">
        <f>VLOOKUP(B3,'Entry Lists (2)'!$A$2:$D$505,2)</f>
        <v>Emmett</v>
      </c>
      <c r="D3" s="5" t="str">
        <f>VLOOKUP(B3,'Entry Lists (2)'!$A$2:$D$501,3)</f>
        <v>McGinty</v>
      </c>
      <c r="E3" s="3" t="str">
        <f>VLOOKUP(B3,'Entry Lists (2)'!$A$2:$D$501,4)</f>
        <v>MO</v>
      </c>
      <c r="F3" s="5" t="str">
        <f>VLOOKUP(B3,'Entry Lists (2)'!$A$2:$E$501,5)</f>
        <v>City of Derry Spartans AC</v>
      </c>
      <c r="H3" s="6">
        <v>15</v>
      </c>
      <c r="I3" s="7" t="s">
        <v>5</v>
      </c>
      <c r="J3" s="8">
        <v>34</v>
      </c>
    </row>
    <row r="4" spans="1:10" ht="15">
      <c r="A4" s="1">
        <v>3</v>
      </c>
      <c r="B4" s="4">
        <v>557</v>
      </c>
      <c r="C4" s="5" t="str">
        <f>VLOOKUP(B4,'Entry Lists (2)'!$A$2:$D$505,2)</f>
        <v>Gary</v>
      </c>
      <c r="D4" s="5" t="str">
        <f>VLOOKUP(B4,'Entry Lists (2)'!$A$2:$D$501,3)</f>
        <v>Slevin</v>
      </c>
      <c r="E4" s="3" t="str">
        <f>VLOOKUP(B4,'Entry Lists (2)'!$A$2:$D$501,4)</f>
        <v>MO</v>
      </c>
      <c r="F4" s="5" t="str">
        <f>VLOOKUP(B4,'Entry Lists (2)'!$A$2:$E$501,5)</f>
        <v>City of Derry Spartans AC</v>
      </c>
      <c r="H4" s="6">
        <v>15</v>
      </c>
      <c r="I4" s="7" t="s">
        <v>5</v>
      </c>
      <c r="J4" s="8">
        <v>50</v>
      </c>
    </row>
    <row r="5" spans="1:10" ht="15">
      <c r="A5" s="1">
        <v>4</v>
      </c>
      <c r="B5" s="4">
        <v>553</v>
      </c>
      <c r="C5" s="5" t="str">
        <f>VLOOKUP(B5,'Entry Lists (2)'!$A$2:$D$501,2)</f>
        <v>Cathal</v>
      </c>
      <c r="D5" s="5" t="str">
        <f>VLOOKUP(B5,'Entry Lists (2)'!$A$2:$D$501,3)</f>
        <v>McLaughlin</v>
      </c>
      <c r="E5" s="3" t="str">
        <f>VLOOKUP(B5,'Entry Lists (2)'!$A$2:$D$501,4)</f>
        <v>M45</v>
      </c>
      <c r="F5" s="5" t="str">
        <f>VLOOKUP(B5,'Entry Lists (2)'!$A$2:$E$501,5)</f>
        <v>Foyle Valley AC</v>
      </c>
      <c r="H5" s="6">
        <v>16</v>
      </c>
      <c r="I5" s="7" t="s">
        <v>5</v>
      </c>
      <c r="J5" s="8">
        <v>32</v>
      </c>
    </row>
    <row r="6" spans="1:10" ht="15">
      <c r="A6" s="1">
        <v>5</v>
      </c>
      <c r="B6" s="4">
        <v>555</v>
      </c>
      <c r="C6" s="5" t="str">
        <f>VLOOKUP(B6,'Entry Lists (2)'!$A$2:$D$501,2)</f>
        <v>Mark</v>
      </c>
      <c r="D6" s="5" t="str">
        <f>VLOOKUP(B6,'Entry Lists (2)'!$A$2:$D$501,3)</f>
        <v>Mullan</v>
      </c>
      <c r="E6" s="3" t="str">
        <f>VLOOKUP(B6,'Entry Lists (2)'!$A$2:$D$501,4)</f>
        <v>MO</v>
      </c>
      <c r="F6" s="5" t="str">
        <f>VLOOKUP(B6,'Entry Lists (2)'!$A$2:$E$501,5)</f>
        <v>City of Derry Spartans AC</v>
      </c>
      <c r="H6" s="6">
        <v>17</v>
      </c>
      <c r="I6" s="7" t="s">
        <v>5</v>
      </c>
      <c r="J6" s="24" t="s">
        <v>197</v>
      </c>
    </row>
    <row r="7" spans="1:10" ht="15">
      <c r="A7" s="1">
        <v>6</v>
      </c>
      <c r="B7" s="4">
        <v>506</v>
      </c>
      <c r="C7" s="5" t="str">
        <f>VLOOKUP(B7,'Entry Lists (2)'!$A$2:$D$501,2)</f>
        <v>Conor</v>
      </c>
      <c r="D7" s="5" t="str">
        <f>VLOOKUP(B7,'Entry Lists (2)'!$A$2:$D$501,3)</f>
        <v>Doherty</v>
      </c>
      <c r="E7" s="3" t="str">
        <f>VLOOKUP(B7,'Entry Lists (2)'!$A$2:$D$501,4)</f>
        <v>MJ</v>
      </c>
      <c r="F7" s="5" t="str">
        <f>VLOOKUP(B7,'Entry Lists (2)'!$A$2:$E$501,5)</f>
        <v>City of Derry Spartans AC</v>
      </c>
      <c r="H7" s="6">
        <v>17</v>
      </c>
      <c r="I7" s="7" t="s">
        <v>5</v>
      </c>
      <c r="J7" s="8">
        <v>17</v>
      </c>
    </row>
    <row r="8" spans="1:10" ht="15">
      <c r="A8" s="1">
        <v>7</v>
      </c>
      <c r="B8" s="4">
        <v>524</v>
      </c>
      <c r="C8" s="5" t="str">
        <f>VLOOKUP(B8,'Entry Lists (2)'!$A$2:$D$501,2)</f>
        <v>Michael</v>
      </c>
      <c r="D8" s="5" t="str">
        <f>VLOOKUP(B8,'Entry Lists (2)'!$A$2:$D$501,3)</f>
        <v>Murphy</v>
      </c>
      <c r="E8" s="3" t="str">
        <f>VLOOKUP(B8,'Entry Lists (2)'!$A$2:$D$501,4)</f>
        <v>M35</v>
      </c>
      <c r="F8" s="5" t="str">
        <f>VLOOKUP(B8,'Entry Lists (2)'!$A$2:$E$501,5)</f>
        <v>City of Derry Spartans AC</v>
      </c>
      <c r="H8" s="6">
        <v>17</v>
      </c>
      <c r="I8" s="7" t="s">
        <v>5</v>
      </c>
      <c r="J8" s="8">
        <v>28</v>
      </c>
    </row>
    <row r="9" spans="1:10" ht="15">
      <c r="A9" s="1">
        <v>8</v>
      </c>
      <c r="B9" s="4">
        <v>577</v>
      </c>
      <c r="C9" s="5" t="str">
        <f>VLOOKUP(B9,'Entry Lists (2)'!$A$2:$D$501,2)</f>
        <v>Patrick </v>
      </c>
      <c r="D9" s="5" t="str">
        <f>VLOOKUP(B9,'Entry Lists (2)'!$A$2:$D$501,3)</f>
        <v>Mahon</v>
      </c>
      <c r="E9" s="3" t="str">
        <f>VLOOKUP(B9,'Entry Lists (2)'!$A$2:$D$501,4)</f>
        <v>MO</v>
      </c>
      <c r="F9" s="5" t="str">
        <f>VLOOKUP(B9,'Entry Lists (2)'!$A$2:$E$501,5)</f>
        <v>U/A</v>
      </c>
      <c r="H9" s="6">
        <v>18</v>
      </c>
      <c r="I9" s="7" t="s">
        <v>5</v>
      </c>
      <c r="J9" s="24" t="s">
        <v>197</v>
      </c>
    </row>
    <row r="10" spans="1:10" ht="15">
      <c r="A10" s="1">
        <v>9</v>
      </c>
      <c r="B10" s="4">
        <v>545</v>
      </c>
      <c r="C10" s="5" t="str">
        <f>VLOOKUP(B10,'Entry Lists (2)'!$A$2:$D$501,2)</f>
        <v>Jackie</v>
      </c>
      <c r="D10" s="5" t="str">
        <f>VLOOKUP(B10,'Entry Lists (2)'!$A$2:$D$501,3)</f>
        <v>Doherty</v>
      </c>
      <c r="E10" s="3" t="str">
        <f>VLOOKUP(B10,'Entry Lists (2)'!$A$2:$D$501,4)</f>
        <v>M45</v>
      </c>
      <c r="F10" s="5" t="str">
        <f>VLOOKUP(B10,'Entry Lists (2)'!$A$2:$E$501,5)</f>
        <v>Foyle Valley AC</v>
      </c>
      <c r="H10" s="6">
        <v>18</v>
      </c>
      <c r="I10" s="6">
        <v>18</v>
      </c>
      <c r="J10" s="24" t="s">
        <v>198</v>
      </c>
    </row>
    <row r="11" spans="1:10" ht="15">
      <c r="A11" s="1">
        <v>10</v>
      </c>
      <c r="B11" s="4">
        <v>547</v>
      </c>
      <c r="C11" s="5" t="str">
        <f>VLOOKUP(B11,'Entry Lists (2)'!$A$2:$D$501,2)</f>
        <v>Alan</v>
      </c>
      <c r="D11" s="5" t="str">
        <f>VLOOKUP(B11,'Entry Lists (2)'!$A$2:$D$501,3)</f>
        <v>Orr</v>
      </c>
      <c r="E11" s="3" t="str">
        <f>VLOOKUP(B11,'Entry Lists (2)'!$A$2:$D$501,4)</f>
        <v>MO</v>
      </c>
      <c r="F11" s="5" t="str">
        <f>VLOOKUP(B11,'Entry Lists (2)'!$A$2:$E$501,5)</f>
        <v>Foyle Valley AC</v>
      </c>
      <c r="H11" s="6">
        <v>18</v>
      </c>
      <c r="I11" s="6">
        <v>18</v>
      </c>
      <c r="J11" s="24" t="s">
        <v>198</v>
      </c>
    </row>
    <row r="12" spans="1:10" ht="15">
      <c r="A12" s="1">
        <v>11</v>
      </c>
      <c r="B12" s="4">
        <v>508</v>
      </c>
      <c r="C12" s="5" t="str">
        <f>VLOOKUP(B12,'Entry Lists (2)'!$A$2:$D$501,2)</f>
        <v>Jarlath</v>
      </c>
      <c r="D12" s="5" t="str">
        <f>VLOOKUP(B12,'Entry Lists (2)'!$A$2:$D$501,3)</f>
        <v>Fearon</v>
      </c>
      <c r="E12" s="3" t="str">
        <f>VLOOKUP(B12,'Entry Lists (2)'!$A$2:$D$501,4)</f>
        <v>M50</v>
      </c>
      <c r="F12" s="5" t="str">
        <f>VLOOKUP(B12,'Entry Lists (2)'!$A$2:$E$501,5)</f>
        <v>NWTC</v>
      </c>
      <c r="H12" s="6">
        <v>18</v>
      </c>
      <c r="I12" s="6">
        <v>18</v>
      </c>
      <c r="J12" s="24" t="s">
        <v>199</v>
      </c>
    </row>
    <row r="13" spans="1:10" ht="15">
      <c r="A13" s="1">
        <v>12</v>
      </c>
      <c r="B13" s="4">
        <v>518</v>
      </c>
      <c r="C13" s="5" t="str">
        <f>VLOOKUP(B13,'Entry Lists (2)'!$A$2:$D$501,2)</f>
        <v>Zackary</v>
      </c>
      <c r="D13" s="5" t="str">
        <f>VLOOKUP(B13,'Entry Lists (2)'!$A$2:$D$501,3)</f>
        <v>McGowan</v>
      </c>
      <c r="E13" s="3" t="str">
        <f>VLOOKUP(B13,'Entry Lists (2)'!$A$2:$D$501,4)</f>
        <v>MJ</v>
      </c>
      <c r="F13" s="5" t="str">
        <f>VLOOKUP(B13,'Entry Lists (2)'!$A$2:$E$501,5)</f>
        <v>City of Derry Spartans AC</v>
      </c>
      <c r="H13" s="6">
        <v>18</v>
      </c>
      <c r="I13" s="6">
        <v>18</v>
      </c>
      <c r="J13" s="8">
        <v>13</v>
      </c>
    </row>
    <row r="14" spans="1:10" ht="15">
      <c r="A14" s="1">
        <v>13</v>
      </c>
      <c r="B14" s="4">
        <v>548</v>
      </c>
      <c r="C14" s="5" t="str">
        <f>VLOOKUP(B14,'Entry Lists (2)'!$A$2:$D$501,2)</f>
        <v>Dermot</v>
      </c>
      <c r="D14" s="5" t="str">
        <f>VLOOKUP(B14,'Entry Lists (2)'!$A$2:$D$501,3)</f>
        <v>Connolly</v>
      </c>
      <c r="E14" s="3" t="str">
        <f>VLOOKUP(B14,'Entry Lists (2)'!$A$2:$D$501,4)</f>
        <v>M50</v>
      </c>
      <c r="F14" s="5" t="str">
        <f>VLOOKUP(B14,'Entry Lists (2)'!$A$2:$E$501,5)</f>
        <v>City of Derry Spartans AC</v>
      </c>
      <c r="H14" s="6">
        <v>18</v>
      </c>
      <c r="I14" s="6">
        <v>18</v>
      </c>
      <c r="J14" s="8">
        <v>26</v>
      </c>
    </row>
    <row r="15" spans="1:10" ht="15">
      <c r="A15" s="1">
        <v>14</v>
      </c>
      <c r="B15" s="4">
        <v>517</v>
      </c>
      <c r="C15" s="5" t="str">
        <f>VLOOKUP(B15,'Entry Lists (2)'!$A$2:$D$501,2)</f>
        <v>Declan</v>
      </c>
      <c r="D15" s="5" t="str">
        <f>VLOOKUP(B15,'Entry Lists (2)'!$A$2:$D$501,3)</f>
        <v>McCay</v>
      </c>
      <c r="E15" s="3" t="str">
        <f>VLOOKUP(B15,'Entry Lists (2)'!$A$2:$D$501,4)</f>
        <v>M35</v>
      </c>
      <c r="F15" s="5" t="str">
        <f>VLOOKUP(B15,'Entry Lists (2)'!$A$2:$E$501,5)</f>
        <v>Foyle Valley AC</v>
      </c>
      <c r="H15" s="6">
        <v>18</v>
      </c>
      <c r="I15" s="6">
        <v>18</v>
      </c>
      <c r="J15" s="8">
        <v>40</v>
      </c>
    </row>
    <row r="16" spans="1:10" ht="15">
      <c r="A16" s="1">
        <v>15</v>
      </c>
      <c r="B16" s="4">
        <v>530</v>
      </c>
      <c r="C16" s="5" t="str">
        <f>VLOOKUP(B16,'Entry Lists (2)'!$A$2:$D$501,2)</f>
        <v>Jemma</v>
      </c>
      <c r="D16" s="5" t="str">
        <f>VLOOKUP(B16,'Entry Lists (2)'!$A$2:$D$501,3)</f>
        <v>Turley</v>
      </c>
      <c r="E16" s="3" t="str">
        <f>VLOOKUP(B16,'Entry Lists (2)'!$A$2:$D$501,4)</f>
        <v>FO</v>
      </c>
      <c r="F16" s="5" t="str">
        <f>VLOOKUP(B16,'Entry Lists (2)'!$A$2:$E$501,5)</f>
        <v>Springwell RC</v>
      </c>
      <c r="H16" s="6">
        <v>18</v>
      </c>
      <c r="I16" s="6">
        <v>18</v>
      </c>
      <c r="J16" s="8">
        <v>44</v>
      </c>
    </row>
    <row r="17" spans="1:10" ht="15">
      <c r="A17" s="1">
        <v>16</v>
      </c>
      <c r="B17" s="4">
        <v>519</v>
      </c>
      <c r="C17" s="5" t="str">
        <f>VLOOKUP(B17,'Entry Lists (2)'!$A$2:$D$501,2)</f>
        <v>Dee</v>
      </c>
      <c r="D17" s="5" t="str">
        <f>VLOOKUP(B17,'Entry Lists (2)'!$A$2:$D$501,3)</f>
        <v>McGuinness</v>
      </c>
      <c r="E17" s="3" t="str">
        <f>VLOOKUP(B17,'Entry Lists (2)'!$A$2:$D$501,4)</f>
        <v>MO</v>
      </c>
      <c r="F17" s="5" t="str">
        <f>VLOOKUP(B17,'Entry Lists (2)'!$A$2:$E$501,5)</f>
        <v>U/A</v>
      </c>
      <c r="H17" s="6">
        <v>18</v>
      </c>
      <c r="I17" s="6">
        <v>18</v>
      </c>
      <c r="J17" s="8">
        <v>45</v>
      </c>
    </row>
    <row r="18" spans="1:10" ht="15">
      <c r="A18" s="1">
        <v>17</v>
      </c>
      <c r="B18" s="4">
        <v>586</v>
      </c>
      <c r="C18" s="5" t="str">
        <f>VLOOKUP(B18,'Entry Lists (2)'!$A$2:$D$501,2)</f>
        <v>Peter </v>
      </c>
      <c r="D18" s="5" t="str">
        <f>VLOOKUP(B18,'Entry Lists (2)'!$A$2:$D$501,3)</f>
        <v>Lilburn</v>
      </c>
      <c r="E18" s="3" t="str">
        <f>VLOOKUP(B18,'Entry Lists (2)'!$A$2:$D$501,4)</f>
        <v>M55</v>
      </c>
      <c r="F18" s="5" t="str">
        <f>VLOOKUP(B18,'Entry Lists (2)'!$A$2:$E$501,5)</f>
        <v>City of Derry Spartans AC</v>
      </c>
      <c r="H18" s="6">
        <v>18</v>
      </c>
      <c r="I18" s="6">
        <v>18</v>
      </c>
      <c r="J18" s="8">
        <v>46</v>
      </c>
    </row>
    <row r="19" spans="1:10" ht="15">
      <c r="A19" s="1">
        <v>18</v>
      </c>
      <c r="B19" s="4">
        <v>597</v>
      </c>
      <c r="C19" s="5" t="str">
        <f>VLOOKUP(B19,'Entry Lists (2)'!$A$2:$D$501,2)</f>
        <v>Alvaro</v>
      </c>
      <c r="D19" s="5" t="str">
        <f>VLOOKUP(B19,'Entry Lists (2)'!$A$2:$D$501,3)</f>
        <v>San Miguel</v>
      </c>
      <c r="E19" s="3" t="str">
        <f>VLOOKUP(B19,'Entry Lists (2)'!$A$2:$D$501,4)</f>
        <v>MO</v>
      </c>
      <c r="F19" s="5" t="str">
        <f>VLOOKUP(B19,'Entry Lists (2)'!$A$2:$E$501,5)</f>
        <v>NWTC</v>
      </c>
      <c r="H19" s="6">
        <v>18</v>
      </c>
      <c r="I19" s="6">
        <v>18</v>
      </c>
      <c r="J19" s="8">
        <v>47</v>
      </c>
    </row>
    <row r="20" spans="1:10" ht="15">
      <c r="A20" s="1">
        <v>19</v>
      </c>
      <c r="B20" s="4">
        <v>538</v>
      </c>
      <c r="C20" s="5" t="str">
        <f>VLOOKUP(B20,'Entry Lists (2)'!$A$2:$D$501,2)</f>
        <v>Mark</v>
      </c>
      <c r="D20" s="5" t="str">
        <f>VLOOKUP(B20,'Entry Lists (2)'!$A$2:$D$501,3)</f>
        <v>Murray</v>
      </c>
      <c r="E20" s="3" t="str">
        <f>VLOOKUP(B20,'Entry Lists (2)'!$A$2:$D$501,4)</f>
        <v>MJ</v>
      </c>
      <c r="F20" s="5" t="s">
        <v>9</v>
      </c>
      <c r="H20" s="6">
        <v>18</v>
      </c>
      <c r="I20" s="6">
        <v>18</v>
      </c>
      <c r="J20" s="8">
        <v>48</v>
      </c>
    </row>
    <row r="21" spans="1:10" ht="15">
      <c r="A21" s="1">
        <v>20</v>
      </c>
      <c r="B21" s="4">
        <v>563</v>
      </c>
      <c r="C21" s="5" t="str">
        <f>VLOOKUP(B21,'Entry Lists (2)'!$A$2:$D$501,2)</f>
        <v>Dale</v>
      </c>
      <c r="D21" s="5" t="str">
        <f>VLOOKUP(B21,'Entry Lists (2)'!$A$2:$D$501,3)</f>
        <v>Kelly</v>
      </c>
      <c r="E21" s="3" t="str">
        <f>VLOOKUP(B21,'Entry Lists (2)'!$A$2:$D$501,4)</f>
        <v>MJ</v>
      </c>
      <c r="F21" s="5" t="str">
        <f>VLOOKUP(B21,'Entry Lists (2)'!$A$2:$E$501,5)</f>
        <v>City of Derry Spartans AC</v>
      </c>
      <c r="H21" s="6">
        <v>18</v>
      </c>
      <c r="I21" s="6">
        <v>18</v>
      </c>
      <c r="J21" s="8">
        <v>50</v>
      </c>
    </row>
    <row r="22" spans="1:10" ht="15">
      <c r="A22" s="1">
        <v>21</v>
      </c>
      <c r="B22" s="4">
        <v>544</v>
      </c>
      <c r="C22" s="5" t="str">
        <f>VLOOKUP(B22,'Entry Lists (2)'!$A$2:$D$501,2)</f>
        <v>Marty</v>
      </c>
      <c r="D22" s="5" t="str">
        <f>VLOOKUP(B22,'Entry Lists (2)'!$A$2:$D$501,3)</f>
        <v>Dunleavy</v>
      </c>
      <c r="E22" s="3" t="str">
        <f>VLOOKUP(B22,'Entry Lists (2)'!$A$2:$D$501,4)</f>
        <v>M45</v>
      </c>
      <c r="F22" s="5" t="str">
        <f>VLOOKUP(B22,'Entry Lists (2)'!$A$2:$E$501,5)</f>
        <v>Foyle Valley AC</v>
      </c>
      <c r="H22" s="6">
        <v>18</v>
      </c>
      <c r="I22" s="6">
        <v>18</v>
      </c>
      <c r="J22" s="8">
        <v>56</v>
      </c>
    </row>
    <row r="23" spans="1:10" ht="15">
      <c r="A23" s="1">
        <v>22</v>
      </c>
      <c r="B23" s="4">
        <v>525</v>
      </c>
      <c r="C23" s="5" t="str">
        <f>VLOOKUP(B23,'Entry Lists (2)'!$A$2:$D$501,2)</f>
        <v>Gerry</v>
      </c>
      <c r="D23" s="5" t="str">
        <f>VLOOKUP(B23,'Entry Lists (2)'!$A$2:$D$501,3)</f>
        <v>O'Doherty</v>
      </c>
      <c r="E23" s="3" t="str">
        <f>VLOOKUP(B23,'Entry Lists (2)'!$A$2:$D$501,4)</f>
        <v>M55</v>
      </c>
      <c r="F23" s="5" t="str">
        <f>VLOOKUP(B23,'Entry Lists (2)'!$A$2:$E$501,5)</f>
        <v>Springwell RC</v>
      </c>
      <c r="H23" s="6">
        <v>18</v>
      </c>
      <c r="I23" s="6">
        <v>18</v>
      </c>
      <c r="J23" s="8">
        <v>57</v>
      </c>
    </row>
    <row r="24" spans="1:10" ht="15">
      <c r="A24" s="1">
        <v>23</v>
      </c>
      <c r="B24" s="4">
        <v>583</v>
      </c>
      <c r="C24" s="5" t="str">
        <f>VLOOKUP(B24,'Entry Lists (2)'!$A$2:$D$501,2)</f>
        <v>Catherine</v>
      </c>
      <c r="D24" s="5" t="str">
        <f>VLOOKUP(B24,'Entry Lists (2)'!$A$2:$D$501,3)</f>
        <v>Whoriskey</v>
      </c>
      <c r="E24" s="3" t="str">
        <f>VLOOKUP(B24,'Entry Lists (2)'!$A$2:$D$501,4)</f>
        <v>FO</v>
      </c>
      <c r="F24" s="5" t="str">
        <f>VLOOKUP(B24,'Entry Lists (2)'!$A$2:$E$501,5)</f>
        <v>City of Derry Spartans AC</v>
      </c>
      <c r="H24" s="6">
        <v>18</v>
      </c>
      <c r="I24" s="6">
        <v>18</v>
      </c>
      <c r="J24" s="8">
        <v>58</v>
      </c>
    </row>
    <row r="25" spans="1:10" ht="15">
      <c r="A25" s="1">
        <v>24</v>
      </c>
      <c r="B25" s="4">
        <v>564</v>
      </c>
      <c r="C25" s="5" t="str">
        <f>VLOOKUP(B25,'Entry Lists (2)'!$A$2:$D$501,2)</f>
        <v>Aron</v>
      </c>
      <c r="D25" s="5" t="str">
        <f>VLOOKUP(B25,'Entry Lists (2)'!$A$2:$D$501,3)</f>
        <v>Cole</v>
      </c>
      <c r="E25" s="3" t="str">
        <f>VLOOKUP(B25,'Entry Lists (2)'!$A$2:$D$501,4)</f>
        <v>M4O</v>
      </c>
      <c r="F25" s="5" t="str">
        <f>VLOOKUP(B25,'Entry Lists (2)'!$A$2:$E$501,5)</f>
        <v>U/A</v>
      </c>
      <c r="H25" s="6">
        <v>18</v>
      </c>
      <c r="I25" s="6">
        <v>18</v>
      </c>
      <c r="J25" s="8">
        <v>59</v>
      </c>
    </row>
    <row r="26" spans="1:10" ht="15">
      <c r="A26" s="1">
        <v>25</v>
      </c>
      <c r="B26" s="4">
        <v>533</v>
      </c>
      <c r="C26" s="5" t="str">
        <f>VLOOKUP(B26,'Entry Lists (2)'!$A$2:$D$501,2)</f>
        <v>Peter </v>
      </c>
      <c r="D26" s="5" t="str">
        <f>VLOOKUP(B26,'Entry Lists (2)'!$A$2:$D$501,3)</f>
        <v>Middleton</v>
      </c>
      <c r="E26" s="3" t="str">
        <f>VLOOKUP(B26,'Entry Lists (2)'!$A$2:$D$501,4)</f>
        <v>MO</v>
      </c>
      <c r="F26" s="5" t="str">
        <f>VLOOKUP(B26,'Entry Lists (2)'!$A$2:$E$501,5)</f>
        <v>U/A</v>
      </c>
      <c r="H26" s="6">
        <v>19</v>
      </c>
      <c r="I26" s="7" t="s">
        <v>5</v>
      </c>
      <c r="J26" s="8">
        <v>10</v>
      </c>
    </row>
    <row r="27" spans="1:10" ht="15">
      <c r="A27" s="1">
        <v>26</v>
      </c>
      <c r="B27" s="4">
        <v>531</v>
      </c>
      <c r="C27" s="5" t="str">
        <f>VLOOKUP(B27,'Entry Lists (2)'!$A$2:$D$501,2)</f>
        <v>Kevin</v>
      </c>
      <c r="D27" s="5" t="str">
        <f>VLOOKUP(B27,'Entry Lists (2)'!$A$2:$D$501,3)</f>
        <v>Coyle</v>
      </c>
      <c r="E27" s="3" t="str">
        <f>VLOOKUP(B27,'Entry Lists (2)'!$A$2:$D$501,4)</f>
        <v>M40</v>
      </c>
      <c r="F27" s="5" t="str">
        <f>VLOOKUP(B27,'Entry Lists (2)'!$A$2:$E$501,5)</f>
        <v>Olympian AC</v>
      </c>
      <c r="H27" s="6">
        <v>19</v>
      </c>
      <c r="I27" s="7" t="s">
        <v>5</v>
      </c>
      <c r="J27" s="8">
        <v>15</v>
      </c>
    </row>
    <row r="28" spans="1:10" ht="15">
      <c r="A28" s="1">
        <v>27</v>
      </c>
      <c r="B28" s="4">
        <v>504</v>
      </c>
      <c r="C28" s="5" t="str">
        <f>VLOOKUP(B28,'Entry Lists (2)'!$A$2:$D$501,2)</f>
        <v>Michael</v>
      </c>
      <c r="D28" s="5" t="str">
        <f>VLOOKUP(B28,'Entry Lists (2)'!$A$2:$D$501,3)</f>
        <v>Collins</v>
      </c>
      <c r="E28" s="3" t="str">
        <f>VLOOKUP(B28,'Entry Lists (2)'!$A$2:$D$501,4)</f>
        <v>M45</v>
      </c>
      <c r="F28" s="5" t="str">
        <f>VLOOKUP(B28,'Entry Lists (2)'!$A$2:$E$501,5)</f>
        <v>Inishowen AC</v>
      </c>
      <c r="H28" s="6">
        <v>19</v>
      </c>
      <c r="I28" s="7" t="s">
        <v>5</v>
      </c>
      <c r="J28" s="8">
        <v>16</v>
      </c>
    </row>
    <row r="29" spans="1:10" ht="15">
      <c r="A29" s="1">
        <v>28</v>
      </c>
      <c r="B29" s="4">
        <v>576</v>
      </c>
      <c r="C29" s="5" t="str">
        <f>VLOOKUP(B29,'Entry Lists (2)'!$A$2:$D$501,2)</f>
        <v>Gerald</v>
      </c>
      <c r="D29" s="5" t="str">
        <f>VLOOKUP(B29,'Entry Lists (2)'!$A$2:$D$501,3)</f>
        <v>McKinney</v>
      </c>
      <c r="E29" s="3" t="str">
        <f>VLOOKUP(B29,'Entry Lists (2)'!$A$2:$D$501,4)</f>
        <v>M35</v>
      </c>
      <c r="F29" s="5" t="str">
        <f>VLOOKUP(B29,'Entry Lists (2)'!$A$2:$E$501,5)</f>
        <v>NWTC</v>
      </c>
      <c r="H29" s="6">
        <v>19</v>
      </c>
      <c r="I29" s="7" t="s">
        <v>5</v>
      </c>
      <c r="J29" s="8">
        <v>25</v>
      </c>
    </row>
    <row r="30" spans="1:10" ht="15">
      <c r="A30" s="1">
        <v>29</v>
      </c>
      <c r="B30" s="4">
        <v>507</v>
      </c>
      <c r="C30" s="5" t="str">
        <f>VLOOKUP(B30,'Entry Lists (2)'!$A$2:$D$501,2)</f>
        <v>Seamus</v>
      </c>
      <c r="D30" s="5" t="str">
        <f>VLOOKUP(B30,'Entry Lists (2)'!$A$2:$D$501,3)</f>
        <v>Doherty</v>
      </c>
      <c r="E30" s="3" t="str">
        <f>VLOOKUP(B30,'Entry Lists (2)'!$A$2:$D$501,4)</f>
        <v>M35</v>
      </c>
      <c r="F30" s="5" t="str">
        <f>VLOOKUP(B30,'Entry Lists (2)'!$A$2:$E$501,5)</f>
        <v>U/A</v>
      </c>
      <c r="H30" s="6">
        <v>19</v>
      </c>
      <c r="I30" s="7" t="s">
        <v>5</v>
      </c>
      <c r="J30" s="8">
        <v>30</v>
      </c>
    </row>
    <row r="31" spans="1:10" ht="15">
      <c r="A31" s="1">
        <v>30</v>
      </c>
      <c r="B31" s="4">
        <v>527</v>
      </c>
      <c r="C31" s="5" t="str">
        <f>VLOOKUP(B31,'Entry Lists (2)'!$A$2:$D$501,2)</f>
        <v>Kevin</v>
      </c>
      <c r="D31" s="5" t="str">
        <f>VLOOKUP(B31,'Entry Lists (2)'!$A$2:$D$501,3)</f>
        <v>O'Sullivan</v>
      </c>
      <c r="E31" s="3" t="str">
        <f>VLOOKUP(B31,'Entry Lists (2)'!$A$2:$D$501,4)</f>
        <v>M40</v>
      </c>
      <c r="F31" s="5" t="str">
        <f>VLOOKUP(B31,'Entry Lists (2)'!$A$2:$E$501,5)</f>
        <v>NWTC</v>
      </c>
      <c r="H31" s="6">
        <v>19</v>
      </c>
      <c r="I31" s="7" t="s">
        <v>5</v>
      </c>
      <c r="J31" s="8">
        <v>31</v>
      </c>
    </row>
    <row r="32" spans="1:10" ht="15">
      <c r="A32" s="1">
        <v>31</v>
      </c>
      <c r="B32" s="4">
        <v>572</v>
      </c>
      <c r="C32" s="5" t="str">
        <f>VLOOKUP(B32,'Entry Lists (2)'!$A$2:$D$501,2)</f>
        <v>Andrew</v>
      </c>
      <c r="D32" s="5" t="str">
        <f>VLOOKUP(B32,'Entry Lists (2)'!$A$2:$D$501,3)</f>
        <v>Stoddart</v>
      </c>
      <c r="E32" s="3" t="str">
        <f>VLOOKUP(B32,'Entry Lists (2)'!$A$2:$D$501,4)</f>
        <v>MO</v>
      </c>
      <c r="F32" s="5" t="str">
        <f>VLOOKUP(B32,'Entry Lists (2)'!$A$2:$E$501,5)</f>
        <v>U/A</v>
      </c>
      <c r="H32" s="6">
        <v>19</v>
      </c>
      <c r="I32" s="7" t="s">
        <v>5</v>
      </c>
      <c r="J32" s="8">
        <v>33</v>
      </c>
    </row>
    <row r="33" spans="1:10" ht="15">
      <c r="A33" s="1">
        <v>32</v>
      </c>
      <c r="B33" s="4">
        <v>598</v>
      </c>
      <c r="C33" s="5" t="str">
        <f>VLOOKUP(B33,'Entry Lists (2)'!$A$2:$D$501,2)</f>
        <v>Maeve </v>
      </c>
      <c r="D33" s="5" t="str">
        <f>VLOOKUP(B33,'Entry Lists (2)'!$A$2:$D$501,3)</f>
        <v>Maher McWilliams</v>
      </c>
      <c r="E33" s="3" t="str">
        <f>VLOOKUP(B33,'Entry Lists (2)'!$A$2:$D$501,4)</f>
        <v>FO</v>
      </c>
      <c r="F33" s="5" t="str">
        <f>VLOOKUP(B33,'Entry Lists (2)'!$A$2:$E$501,5)</f>
        <v>NWTC</v>
      </c>
      <c r="H33" s="6">
        <v>19</v>
      </c>
      <c r="I33" s="7" t="s">
        <v>5</v>
      </c>
      <c r="J33" s="8">
        <v>34</v>
      </c>
    </row>
    <row r="34" spans="1:10" ht="15">
      <c r="A34" s="1">
        <v>33</v>
      </c>
      <c r="B34" s="4">
        <v>593</v>
      </c>
      <c r="C34" s="5" t="str">
        <f>VLOOKUP(B34,'Entry Lists (2)'!$A$2:$D$501,2)</f>
        <v>Kealan</v>
      </c>
      <c r="D34" s="5" t="str">
        <f>VLOOKUP(B34,'Entry Lists (2)'!$A$2:$D$501,3)</f>
        <v>McDermott</v>
      </c>
      <c r="E34" s="3" t="str">
        <f>VLOOKUP(B34,'Entry Lists (2)'!$A$2:$D$501,4)</f>
        <v>MJ</v>
      </c>
      <c r="F34" s="5" t="str">
        <f>VLOOKUP(B34,'Entry Lists (2)'!$A$2:$E$501,5)</f>
        <v>U/A</v>
      </c>
      <c r="H34" s="6">
        <v>19</v>
      </c>
      <c r="I34" s="7" t="s">
        <v>5</v>
      </c>
      <c r="J34" s="8">
        <v>37</v>
      </c>
    </row>
    <row r="35" spans="1:10" ht="15">
      <c r="A35" s="1">
        <v>34</v>
      </c>
      <c r="B35" s="4">
        <v>565</v>
      </c>
      <c r="C35" s="5" t="str">
        <f>VLOOKUP(B35,'Entry Lists (2)'!$A$2:$D$501,2)</f>
        <v>Vinny</v>
      </c>
      <c r="D35" s="5" t="str">
        <f>VLOOKUP(B35,'Entry Lists (2)'!$A$2:$D$501,3)</f>
        <v>Hegarty</v>
      </c>
      <c r="E35" s="3" t="str">
        <f>VLOOKUP(B35,'Entry Lists (2)'!$A$2:$D$501,4)</f>
        <v>M35</v>
      </c>
      <c r="F35" s="5" t="str">
        <f>VLOOKUP(B35,'Entry Lists (2)'!$A$2:$E$501,5)</f>
        <v>Inishowen AC</v>
      </c>
      <c r="H35" s="6">
        <v>19</v>
      </c>
      <c r="I35" s="7" t="s">
        <v>5</v>
      </c>
      <c r="J35" s="8">
        <v>38</v>
      </c>
    </row>
    <row r="36" spans="1:10" ht="15">
      <c r="A36" s="1">
        <v>35</v>
      </c>
      <c r="B36" s="4">
        <v>546</v>
      </c>
      <c r="C36" s="5" t="str">
        <f>VLOOKUP(B36,'Entry Lists (2)'!$A$2:$D$501,2)</f>
        <v>Gary</v>
      </c>
      <c r="D36" s="5" t="str">
        <f>VLOOKUP(B36,'Entry Lists (2)'!$A$2:$D$501,3)</f>
        <v>Gumbleton</v>
      </c>
      <c r="E36" s="3" t="str">
        <f>VLOOKUP(B36,'Entry Lists (2)'!$A$2:$D$501,4)</f>
        <v>MO</v>
      </c>
      <c r="F36" s="5" t="str">
        <f>VLOOKUP(B36,'Entry Lists (2)'!$A$2:$E$501,5)</f>
        <v>U/A</v>
      </c>
      <c r="H36" s="6">
        <v>19</v>
      </c>
      <c r="I36" s="7" t="s">
        <v>5</v>
      </c>
      <c r="J36" s="8">
        <v>41</v>
      </c>
    </row>
    <row r="37" spans="1:10" ht="15">
      <c r="A37" s="1">
        <v>36</v>
      </c>
      <c r="B37" s="4">
        <v>537</v>
      </c>
      <c r="C37" s="5" t="str">
        <f>VLOOKUP(B37,'Entry Lists (2)'!$A$2:$D$501,2)</f>
        <v>Gordan</v>
      </c>
      <c r="D37" s="5" t="str">
        <f>VLOOKUP(B37,'Entry Lists (2)'!$A$2:$D$501,3)</f>
        <v>Moore</v>
      </c>
      <c r="E37" s="3" t="str">
        <f>VLOOKUP(B37,'Entry Lists (2)'!$A$2:$D$501,4)</f>
        <v>M50</v>
      </c>
      <c r="F37" s="5" t="str">
        <f>VLOOKUP(B37,'Entry Lists (2)'!$A$2:$E$501,5)</f>
        <v>U/A</v>
      </c>
      <c r="H37" s="6">
        <v>19</v>
      </c>
      <c r="I37" s="7" t="s">
        <v>5</v>
      </c>
      <c r="J37" s="8">
        <v>48</v>
      </c>
    </row>
    <row r="38" spans="1:10" ht="15">
      <c r="A38" s="1">
        <v>37</v>
      </c>
      <c r="B38" s="4">
        <v>511</v>
      </c>
      <c r="C38" s="5" t="str">
        <f>VLOOKUP(B38,'Entry Lists (2)'!$A$2:$D$501,2)</f>
        <v>Michael</v>
      </c>
      <c r="D38" s="5" t="str">
        <f>VLOOKUP(B38,'Entry Lists (2)'!$A$2:$D$501,3)</f>
        <v>Gallagher</v>
      </c>
      <c r="E38" s="3" t="str">
        <f>VLOOKUP(B38,'Entry Lists (2)'!$A$2:$D$501,4)</f>
        <v>M50</v>
      </c>
      <c r="F38" s="5" t="str">
        <f>VLOOKUP(B38,'Entry Lists (2)'!$A$2:$E$501,5)</f>
        <v>Foyle Valley AC</v>
      </c>
      <c r="H38" s="6">
        <v>19</v>
      </c>
      <c r="I38" s="7" t="s">
        <v>5</v>
      </c>
      <c r="J38" s="8">
        <v>49</v>
      </c>
    </row>
    <row r="39" spans="1:10" ht="15">
      <c r="A39" s="1">
        <v>38</v>
      </c>
      <c r="B39" s="4">
        <v>535</v>
      </c>
      <c r="C39" s="5" t="str">
        <f>VLOOKUP(B39,'Entry Lists (2)'!$A$2:$D$501,2)</f>
        <v>Billy</v>
      </c>
      <c r="D39" s="5" t="str">
        <f>VLOOKUP(B39,'Entry Lists (2)'!$A$2:$D$501,3)</f>
        <v>Orr</v>
      </c>
      <c r="E39" s="3" t="str">
        <f>VLOOKUP(B39,'Entry Lists (2)'!$A$2:$D$501,4)</f>
        <v>M50</v>
      </c>
      <c r="F39" s="5" t="str">
        <f>VLOOKUP(B39,'Entry Lists (2)'!$A$2:$E$501,5)</f>
        <v>Foyle Valley AC</v>
      </c>
      <c r="H39" s="6">
        <v>20</v>
      </c>
      <c r="I39" s="7" t="s">
        <v>5</v>
      </c>
      <c r="J39" s="24" t="s">
        <v>197</v>
      </c>
    </row>
    <row r="40" spans="1:10" ht="15">
      <c r="A40" s="1">
        <v>39</v>
      </c>
      <c r="B40" s="4">
        <v>512</v>
      </c>
      <c r="C40" s="5" t="str">
        <f>VLOOKUP(B40,'Entry Lists (2)'!$A$2:$D$501,2)</f>
        <v>Deborah</v>
      </c>
      <c r="D40" s="5" t="str">
        <f>VLOOKUP(B40,'Entry Lists (2)'!$A$2:$D$501,3)</f>
        <v>Gilliland</v>
      </c>
      <c r="E40" s="3" t="str">
        <f>VLOOKUP(B40,'Entry Lists (2)'!$A$2:$D$501,4)</f>
        <v>FJ</v>
      </c>
      <c r="F40" s="5" t="str">
        <f>VLOOKUP(B40,'Entry Lists (2)'!$A$2:$E$501,5)</f>
        <v>Springwell RC</v>
      </c>
      <c r="H40" s="6">
        <v>20</v>
      </c>
      <c r="I40" s="7" t="s">
        <v>5</v>
      </c>
      <c r="J40" s="24" t="s">
        <v>200</v>
      </c>
    </row>
    <row r="41" spans="1:10" ht="15">
      <c r="A41" s="1">
        <v>40</v>
      </c>
      <c r="B41" s="4">
        <v>594</v>
      </c>
      <c r="C41" s="5" t="str">
        <f>VLOOKUP(B41,'Entry Lists (2)'!$A$2:$D$501,2)</f>
        <v>Miriam</v>
      </c>
      <c r="D41" s="5" t="str">
        <f>VLOOKUP(B41,'Entry Lists (2)'!$A$2:$D$501,3)</f>
        <v>Bridge</v>
      </c>
      <c r="E41" s="3" t="str">
        <f>VLOOKUP(B41,'Entry Lists (2)'!$A$2:$D$501,4)</f>
        <v>FO</v>
      </c>
      <c r="F41" s="5" t="str">
        <f>VLOOKUP(B41,'Entry Lists (2)'!$A$2:$E$501,5)</f>
        <v>City of Derry Spartans AC</v>
      </c>
      <c r="H41" s="6">
        <v>20</v>
      </c>
      <c r="I41" s="7" t="s">
        <v>5</v>
      </c>
      <c r="J41" s="8">
        <v>14</v>
      </c>
    </row>
    <row r="42" spans="1:10" ht="15">
      <c r="A42" s="1">
        <v>41</v>
      </c>
      <c r="B42" s="4">
        <v>551</v>
      </c>
      <c r="C42" s="5" t="str">
        <f>VLOOKUP(B42,'Entry Lists (2)'!$A$2:$D$501,2)</f>
        <v>Joseph</v>
      </c>
      <c r="D42" s="5" t="str">
        <f>VLOOKUP(B42,'Entry Lists (2)'!$A$2:$D$501,3)</f>
        <v>Strunks</v>
      </c>
      <c r="E42" s="3" t="str">
        <f>VLOOKUP(B42,'Entry Lists (2)'!$A$2:$D$501,4)</f>
        <v>M35</v>
      </c>
      <c r="F42" s="5" t="str">
        <f>VLOOKUP(B42,'Entry Lists (2)'!$A$2:$E$501,5)</f>
        <v>Bolt Running Club</v>
      </c>
      <c r="H42" s="6">
        <v>20</v>
      </c>
      <c r="I42" s="7" t="s">
        <v>5</v>
      </c>
      <c r="J42" s="8">
        <v>17</v>
      </c>
    </row>
    <row r="43" spans="1:10" ht="15">
      <c r="A43" s="1">
        <v>42</v>
      </c>
      <c r="B43" s="4">
        <v>541</v>
      </c>
      <c r="C43" s="5" t="str">
        <f>VLOOKUP(B43,'Entry Lists (2)'!$A$2:$D$501,2)</f>
        <v>Sean</v>
      </c>
      <c r="D43" s="5" t="str">
        <f>VLOOKUP(B43,'Entry Lists (2)'!$A$2:$D$501,3)</f>
        <v>McCabe</v>
      </c>
      <c r="E43" s="3" t="str">
        <f>VLOOKUP(B43,'Entry Lists (2)'!$A$2:$D$501,4)</f>
        <v>M35</v>
      </c>
      <c r="F43" s="5" t="str">
        <f>VLOOKUP(B43,'Entry Lists (2)'!$A$2:$E$501,5)</f>
        <v>U/A</v>
      </c>
      <c r="H43" s="6">
        <v>20</v>
      </c>
      <c r="I43" s="7" t="s">
        <v>5</v>
      </c>
      <c r="J43" s="8">
        <v>19</v>
      </c>
    </row>
    <row r="44" spans="1:10" ht="15">
      <c r="A44" s="1">
        <v>43</v>
      </c>
      <c r="B44" s="4">
        <v>549</v>
      </c>
      <c r="C44" s="5" t="str">
        <f>VLOOKUP(B44,'Entry Lists (2)'!$A$2:$D$501,2)</f>
        <v>Adrian</v>
      </c>
      <c r="D44" s="5" t="str">
        <f>VLOOKUP(B44,'Entry Lists (2)'!$A$2:$D$501,3)</f>
        <v>Kelly</v>
      </c>
      <c r="E44" s="3" t="str">
        <f>VLOOKUP(B44,'Entry Lists (2)'!$A$2:$D$501,4)</f>
        <v>MO</v>
      </c>
      <c r="F44" s="5" t="str">
        <f>VLOOKUP(B44,'Entry Lists (2)'!$A$2:$E$501,5)</f>
        <v>NWTC</v>
      </c>
      <c r="H44" s="6">
        <v>20</v>
      </c>
      <c r="I44" s="7" t="s">
        <v>5</v>
      </c>
      <c r="J44" s="8">
        <v>22</v>
      </c>
    </row>
    <row r="45" spans="1:10" ht="15">
      <c r="A45" s="1">
        <v>44</v>
      </c>
      <c r="B45" s="4">
        <v>566</v>
      </c>
      <c r="C45" s="5" t="str">
        <f>VLOOKUP(B45,'Entry Lists (2)'!$A$2:$D$501,2)</f>
        <v>George</v>
      </c>
      <c r="D45" s="5" t="str">
        <f>VLOOKUP(B45,'Entry Lists (2)'!$A$2:$D$501,3)</f>
        <v>Harkin</v>
      </c>
      <c r="E45" s="3" t="str">
        <f>VLOOKUP(B45,'Entry Lists (2)'!$A$2:$D$501,4)</f>
        <v>M50</v>
      </c>
      <c r="F45" s="5" t="str">
        <f>VLOOKUP(B45,'Entry Lists (2)'!$A$2:$E$501,5)</f>
        <v>Born 2 Run</v>
      </c>
      <c r="H45" s="6">
        <v>20</v>
      </c>
      <c r="I45" s="7" t="s">
        <v>5</v>
      </c>
      <c r="J45" s="8">
        <v>23</v>
      </c>
    </row>
    <row r="46" spans="1:10" ht="15">
      <c r="A46" s="1">
        <v>45</v>
      </c>
      <c r="B46" s="4">
        <v>567</v>
      </c>
      <c r="C46" s="5" t="str">
        <f>VLOOKUP(B46,'Entry Lists (2)'!$A$2:$D$501,2)</f>
        <v>Shane</v>
      </c>
      <c r="D46" s="5" t="str">
        <f>VLOOKUP(B46,'Entry Lists (2)'!$A$2:$D$501,3)</f>
        <v>Kavanagh</v>
      </c>
      <c r="E46" s="3" t="str">
        <f>VLOOKUP(B46,'Entry Lists (2)'!$A$2:$D$501,4)</f>
        <v>MJ</v>
      </c>
      <c r="F46" s="5" t="str">
        <f>VLOOKUP(B46,'Entry Lists (2)'!$A$2:$E$501,5)</f>
        <v>Born 2 Run</v>
      </c>
      <c r="H46" s="6">
        <v>20</v>
      </c>
      <c r="I46" s="7" t="s">
        <v>5</v>
      </c>
      <c r="J46" s="8">
        <v>24</v>
      </c>
    </row>
    <row r="47" spans="1:10" ht="15">
      <c r="A47" s="1">
        <v>46</v>
      </c>
      <c r="B47" s="4">
        <v>569</v>
      </c>
      <c r="C47" s="5" t="str">
        <f>VLOOKUP(B47,'Entry Lists (2)'!$A$2:$D$501,2)</f>
        <v>Conor</v>
      </c>
      <c r="D47" s="5" t="str">
        <f>VLOOKUP(B47,'Entry Lists (2)'!$A$2:$D$501,3)</f>
        <v>Friel</v>
      </c>
      <c r="E47" s="3" t="str">
        <f>VLOOKUP(B47,'Entry Lists (2)'!$A$2:$D$501,4)</f>
        <v>M35</v>
      </c>
      <c r="F47" s="5" t="str">
        <f>VLOOKUP(B47,'Entry Lists (2)'!$A$2:$E$501,5)</f>
        <v>U/A</v>
      </c>
      <c r="H47" s="6">
        <v>20</v>
      </c>
      <c r="I47" s="7" t="s">
        <v>5</v>
      </c>
      <c r="J47" s="8">
        <v>30</v>
      </c>
    </row>
    <row r="48" spans="1:10" ht="15">
      <c r="A48" s="1">
        <v>47</v>
      </c>
      <c r="B48" s="4">
        <v>559</v>
      </c>
      <c r="C48" s="5" t="str">
        <f>VLOOKUP(B48,'Entry Lists (2)'!$A$2:$D$501,2)</f>
        <v>James</v>
      </c>
      <c r="D48" s="5" t="str">
        <f>VLOOKUP(B48,'Entry Lists (2)'!$A$2:$D$501,3)</f>
        <v>McConnell</v>
      </c>
      <c r="E48" s="3" t="str">
        <f>VLOOKUP(B48,'Entry Lists (2)'!$A$2:$D$501,4)</f>
        <v>M40</v>
      </c>
      <c r="F48" s="5" t="str">
        <f>VLOOKUP(B48,'Entry Lists (2)'!$A$2:$E$501,5)</f>
        <v>NWTC</v>
      </c>
      <c r="H48" s="6">
        <v>20</v>
      </c>
      <c r="I48" s="7" t="s">
        <v>5</v>
      </c>
      <c r="J48" s="8">
        <v>32</v>
      </c>
    </row>
    <row r="49" spans="1:10" ht="15">
      <c r="A49" s="1">
        <v>48</v>
      </c>
      <c r="B49" s="4">
        <v>515</v>
      </c>
      <c r="C49" s="5" t="str">
        <f>VLOOKUP(B49,'Entry Lists (2)'!$A$2:$D$501,2)</f>
        <v>Eoin</v>
      </c>
      <c r="D49" s="5" t="str">
        <f>VLOOKUP(B49,'Entry Lists (2)'!$A$2:$D$501,3)</f>
        <v>Kivelehan</v>
      </c>
      <c r="E49" s="3" t="str">
        <f>VLOOKUP(B49,'Entry Lists (2)'!$A$2:$D$501,4)</f>
        <v>M35</v>
      </c>
      <c r="F49" s="5" t="str">
        <f>VLOOKUP(B49,'Entry Lists (2)'!$A$2:$E$501,5)</f>
        <v>Bolt Running Club</v>
      </c>
      <c r="H49" s="6">
        <v>20</v>
      </c>
      <c r="I49" s="7" t="s">
        <v>5</v>
      </c>
      <c r="J49" s="8">
        <v>53</v>
      </c>
    </row>
    <row r="50" spans="1:10" ht="15">
      <c r="A50" s="1">
        <v>49</v>
      </c>
      <c r="B50" s="4">
        <v>561</v>
      </c>
      <c r="C50" s="5" t="str">
        <f>VLOOKUP(B50,'Entry Lists (2)'!$A$2:$D$501,2)</f>
        <v>Christopher</v>
      </c>
      <c r="D50" s="5" t="str">
        <f>VLOOKUP(B50,'Entry Lists (2)'!$A$2:$D$501,3)</f>
        <v>McNulty</v>
      </c>
      <c r="E50" s="3" t="str">
        <f>VLOOKUP(B50,'Entry Lists (2)'!$A$2:$D$501,4)</f>
        <v>MO</v>
      </c>
      <c r="F50" s="5" t="str">
        <f>VLOOKUP(B50,'Entry Lists (2)'!$A$2:$E$501,5)</f>
        <v>U/A</v>
      </c>
      <c r="H50" s="6">
        <v>20</v>
      </c>
      <c r="I50" s="7" t="s">
        <v>5</v>
      </c>
      <c r="J50" s="8">
        <v>57</v>
      </c>
    </row>
    <row r="51" spans="1:10" ht="15">
      <c r="A51" s="1">
        <v>50</v>
      </c>
      <c r="B51" s="4">
        <v>591</v>
      </c>
      <c r="C51" s="5" t="str">
        <f>VLOOKUP(B51,'Entry Lists (2)'!$A$2:$D$501,2)</f>
        <v>Peter </v>
      </c>
      <c r="D51" s="5" t="str">
        <f>VLOOKUP(B51,'Entry Lists (2)'!$A$2:$D$501,3)</f>
        <v>McCamphill</v>
      </c>
      <c r="E51" s="3" t="str">
        <f>VLOOKUP(B51,'Entry Lists (2)'!$A$2:$D$501,4)</f>
        <v>MO</v>
      </c>
      <c r="F51" s="5" t="str">
        <f>VLOOKUP(B51,'Entry Lists (2)'!$A$2:$E$501,5)</f>
        <v>NWTC</v>
      </c>
      <c r="H51" s="6">
        <v>21</v>
      </c>
      <c r="I51" s="7" t="s">
        <v>5</v>
      </c>
      <c r="J51" s="24" t="s">
        <v>201</v>
      </c>
    </row>
    <row r="52" spans="1:10" ht="15">
      <c r="A52" s="1">
        <v>51</v>
      </c>
      <c r="B52" s="4">
        <v>595</v>
      </c>
      <c r="C52" s="5" t="str">
        <f>VLOOKUP(B52,'Entry Lists (2)'!$A$2:$D$501,2)</f>
        <v>Joe</v>
      </c>
      <c r="D52" s="5" t="str">
        <f>VLOOKUP(B52,'Entry Lists (2)'!$A$2:$D$501,3)</f>
        <v>Coyle</v>
      </c>
      <c r="E52" s="3" t="str">
        <f>VLOOKUP(B52,'Entry Lists (2)'!$A$2:$D$501,4)</f>
        <v>MO</v>
      </c>
      <c r="F52" s="5" t="str">
        <f>VLOOKUP(B52,'Entry Lists (2)'!$A$2:$E$501,5)</f>
        <v>NWTC</v>
      </c>
      <c r="H52" s="6">
        <v>21</v>
      </c>
      <c r="I52" s="7" t="s">
        <v>5</v>
      </c>
      <c r="J52" s="24" t="s">
        <v>198</v>
      </c>
    </row>
    <row r="53" spans="1:10" ht="15">
      <c r="A53" s="1">
        <v>52</v>
      </c>
      <c r="B53" s="4">
        <v>516</v>
      </c>
      <c r="C53" s="5" t="str">
        <f>VLOOKUP(B53,'Entry Lists (2)'!$A$2:$D$501,2)</f>
        <v>Janeen </v>
      </c>
      <c r="D53" s="5" t="str">
        <f>VLOOKUP(B53,'Entry Lists (2)'!$A$2:$D$501,3)</f>
        <v>Leese</v>
      </c>
      <c r="E53" s="3" t="str">
        <f>VLOOKUP(B53,'Entry Lists (2)'!$A$2:$D$501,4)</f>
        <v>FO</v>
      </c>
      <c r="F53" s="5" t="str">
        <f>VLOOKUP(B53,'Entry Lists (2)'!$A$2:$E$501,5)</f>
        <v>City of Derry Spartans AC</v>
      </c>
      <c r="H53" s="6">
        <v>21</v>
      </c>
      <c r="I53" s="7" t="s">
        <v>5</v>
      </c>
      <c r="J53" s="24" t="s">
        <v>198</v>
      </c>
    </row>
    <row r="54" spans="1:10" ht="15">
      <c r="A54" s="1">
        <v>53</v>
      </c>
      <c r="B54" s="4">
        <v>587</v>
      </c>
      <c r="C54" s="5" t="str">
        <f>VLOOKUP(B54,'Entry Lists (2)'!$A$2:$D$501,2)</f>
        <v>John</v>
      </c>
      <c r="D54" s="5" t="str">
        <f>VLOOKUP(B54,'Entry Lists (2)'!$A$2:$D$501,3)</f>
        <v>O'Loughlin</v>
      </c>
      <c r="E54" s="3" t="str">
        <f>VLOOKUP(B54,'Entry Lists (2)'!$A$2:$D$501,4)</f>
        <v>MO</v>
      </c>
      <c r="F54" s="5" t="str">
        <f>VLOOKUP(B54,'Entry Lists (2)'!$A$2:$E$501,5)</f>
        <v>U/A</v>
      </c>
      <c r="H54" s="6">
        <v>21</v>
      </c>
      <c r="I54" s="7" t="s">
        <v>5</v>
      </c>
      <c r="J54" s="8">
        <v>16</v>
      </c>
    </row>
    <row r="55" spans="1:10" ht="15">
      <c r="A55" s="1">
        <v>54</v>
      </c>
      <c r="B55" s="4">
        <v>599</v>
      </c>
      <c r="C55" s="5" t="str">
        <f>VLOOKUP(B55,'Entry Lists (2)'!$A$2:$D$501,2)</f>
        <v>Paula</v>
      </c>
      <c r="D55" s="5" t="str">
        <f>VLOOKUP(B55,'Entry Lists (2)'!$A$2:$D$501,3)</f>
        <v>McGilloway</v>
      </c>
      <c r="E55" s="3" t="str">
        <f>VLOOKUP(B55,'Entry Lists (2)'!$A$2:$D$501,4)</f>
        <v>F45</v>
      </c>
      <c r="F55" s="5" t="str">
        <f>VLOOKUP(B55,'Entry Lists (2)'!$A$2:$E$501,5)</f>
        <v>City of Derry Spartans AC</v>
      </c>
      <c r="H55" s="6">
        <v>21</v>
      </c>
      <c r="I55" s="7" t="s">
        <v>5</v>
      </c>
      <c r="J55" s="8">
        <v>21</v>
      </c>
    </row>
    <row r="56" spans="1:10" ht="15">
      <c r="A56" s="1">
        <v>55</v>
      </c>
      <c r="B56" s="4">
        <v>503</v>
      </c>
      <c r="C56" s="5" t="str">
        <f>VLOOKUP(B56,'Entry Lists (2)'!$A$2:$D$501,2)</f>
        <v>Stephen</v>
      </c>
      <c r="D56" s="5" t="str">
        <f>VLOOKUP(B56,'Entry Lists (2)'!$A$2:$D$501,3)</f>
        <v>Canavan</v>
      </c>
      <c r="E56" s="3" t="str">
        <f>VLOOKUP(B56,'Entry Lists (2)'!$A$2:$D$501,4)</f>
        <v>M40</v>
      </c>
      <c r="F56" s="5" t="str">
        <f>VLOOKUP(B56,'Entry Lists (2)'!$A$2:$E$501,5)</f>
        <v>NWTC</v>
      </c>
      <c r="H56" s="6">
        <v>21</v>
      </c>
      <c r="I56" s="7" t="s">
        <v>5</v>
      </c>
      <c r="J56" s="8">
        <v>22</v>
      </c>
    </row>
    <row r="57" spans="1:10" ht="15">
      <c r="A57" s="1">
        <v>56</v>
      </c>
      <c r="B57" s="4">
        <v>570</v>
      </c>
      <c r="C57" s="5" t="str">
        <f>VLOOKUP(B57,'Entry Lists (2)'!$A$2:$D$501,2)</f>
        <v>Charlene</v>
      </c>
      <c r="D57" s="5" t="str">
        <f>VLOOKUP(B57,'Entry Lists (2)'!$A$2:$D$501,3)</f>
        <v>McIntyre</v>
      </c>
      <c r="E57" s="3" t="str">
        <f>VLOOKUP(B57,'Entry Lists (2)'!$A$2:$D$501,4)</f>
        <v>FO</v>
      </c>
      <c r="F57" s="5" t="str">
        <f>VLOOKUP(B57,'Entry Lists (2)'!$A$2:$E$501,5)</f>
        <v>U/A</v>
      </c>
      <c r="H57" s="6">
        <v>21</v>
      </c>
      <c r="I57" s="7" t="s">
        <v>5</v>
      </c>
      <c r="J57" s="8">
        <v>23</v>
      </c>
    </row>
    <row r="58" spans="1:10" ht="15">
      <c r="A58" s="1">
        <v>57</v>
      </c>
      <c r="B58" s="4">
        <v>592</v>
      </c>
      <c r="C58" s="5" t="str">
        <f>VLOOKUP(B58,'Entry Lists (2)'!$A$2:$D$501,2)</f>
        <v>Daniel</v>
      </c>
      <c r="D58" s="5" t="str">
        <f>VLOOKUP(B58,'Entry Lists (2)'!$A$2:$D$501,3)</f>
        <v>McMullan</v>
      </c>
      <c r="E58" s="3" t="str">
        <f>VLOOKUP(B58,'Entry Lists (2)'!$A$2:$D$501,4)</f>
        <v>MO</v>
      </c>
      <c r="F58" s="5" t="str">
        <f>VLOOKUP(B58,'Entry Lists (2)'!$A$2:$E$501,5)</f>
        <v>U/A</v>
      </c>
      <c r="H58" s="6">
        <v>21</v>
      </c>
      <c r="I58" s="7" t="s">
        <v>5</v>
      </c>
      <c r="J58" s="8">
        <v>25</v>
      </c>
    </row>
    <row r="59" spans="1:10" ht="15">
      <c r="A59" s="1">
        <v>58</v>
      </c>
      <c r="B59" s="4">
        <v>578</v>
      </c>
      <c r="C59" s="5" t="str">
        <f>VLOOKUP(B59,'Entry Lists (2)'!$A$2:$D$501,2)</f>
        <v>Karen</v>
      </c>
      <c r="D59" s="5" t="str">
        <f>VLOOKUP(B59,'Entry Lists (2)'!$A$2:$D$501,3)</f>
        <v>Cutliffe</v>
      </c>
      <c r="E59" s="3" t="str">
        <f>VLOOKUP(B59,'Entry Lists (2)'!$A$2:$D$501,4)</f>
        <v>F40</v>
      </c>
      <c r="F59" s="5" t="str">
        <f>VLOOKUP(B59,'Entry Lists (2)'!$A$2:$E$501,5)</f>
        <v>City of Derry Spartans AC</v>
      </c>
      <c r="H59" s="6">
        <v>21</v>
      </c>
      <c r="I59" s="7" t="s">
        <v>5</v>
      </c>
      <c r="J59" s="8">
        <v>26</v>
      </c>
    </row>
    <row r="60" spans="1:10" ht="15">
      <c r="A60" s="1">
        <v>59</v>
      </c>
      <c r="B60" s="4">
        <v>522</v>
      </c>
      <c r="C60" s="5" t="str">
        <f>VLOOKUP(B60,'Entry Lists (2)'!$A$2:$D$501,2)</f>
        <v>Sean</v>
      </c>
      <c r="D60" s="5" t="str">
        <f>VLOOKUP(B60,'Entry Lists (2)'!$A$2:$D$501,3)</f>
        <v>Molloy</v>
      </c>
      <c r="E60" s="3" t="str">
        <f>VLOOKUP(B60,'Entry Lists (2)'!$A$2:$D$501,4)</f>
        <v>M35</v>
      </c>
      <c r="F60" s="5" t="str">
        <f>VLOOKUP(B60,'Entry Lists (2)'!$A$2:$E$501,5)</f>
        <v>Foyle Valley AC</v>
      </c>
      <c r="H60" s="6">
        <v>21</v>
      </c>
      <c r="I60" s="7" t="s">
        <v>5</v>
      </c>
      <c r="J60" s="8">
        <v>46</v>
      </c>
    </row>
    <row r="61" spans="1:10" ht="15">
      <c r="A61" s="1">
        <v>60</v>
      </c>
      <c r="B61" s="4">
        <v>528</v>
      </c>
      <c r="C61" s="5" t="str">
        <f>VLOOKUP(B61,'Entry Lists (2)'!$A$2:$D$501,2)</f>
        <v>Mark</v>
      </c>
      <c r="D61" s="5" t="str">
        <f>VLOOKUP(B61,'Entry Lists (2)'!$A$2:$D$501,3)</f>
        <v>Strawbridge</v>
      </c>
      <c r="E61" s="3" t="str">
        <f>VLOOKUP(B61,'Entry Lists (2)'!$A$2:$D$501,4)</f>
        <v>MO</v>
      </c>
      <c r="F61" s="5" t="str">
        <f>VLOOKUP(B61,'Entry Lists (2)'!$A$2:$E$501,5)</f>
        <v>U/A</v>
      </c>
      <c r="H61" s="6">
        <v>21</v>
      </c>
      <c r="I61" s="7" t="s">
        <v>5</v>
      </c>
      <c r="J61" s="8">
        <v>47</v>
      </c>
    </row>
    <row r="62" spans="1:10" ht="15">
      <c r="A62" s="1">
        <v>61</v>
      </c>
      <c r="B62" s="4">
        <v>579</v>
      </c>
      <c r="C62" s="5" t="str">
        <f>VLOOKUP(B62,'Entry Lists (2)'!$A$2:$D$501,2)</f>
        <v>Kevin</v>
      </c>
      <c r="D62" s="5" t="str">
        <f>VLOOKUP(B62,'Entry Lists (2)'!$A$2:$D$501,3)</f>
        <v>Large</v>
      </c>
      <c r="E62" s="3" t="str">
        <f>VLOOKUP(B62,'Entry Lists (2)'!$A$2:$D$501,4)</f>
        <v>M35</v>
      </c>
      <c r="F62" s="5" t="str">
        <f>VLOOKUP(B62,'Entry Lists (2)'!$A$2:$E$501,5)</f>
        <v>U/A</v>
      </c>
      <c r="H62" s="6">
        <v>21</v>
      </c>
      <c r="I62" s="7" t="s">
        <v>5</v>
      </c>
      <c r="J62" s="8">
        <v>51</v>
      </c>
    </row>
    <row r="63" spans="1:10" ht="15">
      <c r="A63" s="1">
        <v>62</v>
      </c>
      <c r="B63" s="4">
        <v>521</v>
      </c>
      <c r="C63" s="5" t="str">
        <f>VLOOKUP(B63,'Entry Lists (2)'!$A$2:$D$501,2)</f>
        <v>Bernard</v>
      </c>
      <c r="D63" s="5" t="str">
        <f>VLOOKUP(B63,'Entry Lists (2)'!$A$2:$D$501,3)</f>
        <v>McLaughlin</v>
      </c>
      <c r="E63" s="3" t="str">
        <f>VLOOKUP(B63,'Entry Lists (2)'!$A$2:$D$501,4)</f>
        <v>M35</v>
      </c>
      <c r="F63" s="5" t="str">
        <f>VLOOKUP(B63,'Entry Lists (2)'!$A$2:$E$501,5)</f>
        <v>U/A</v>
      </c>
      <c r="H63" s="6">
        <v>21</v>
      </c>
      <c r="I63" s="7" t="s">
        <v>5</v>
      </c>
      <c r="J63" s="8">
        <v>56</v>
      </c>
    </row>
    <row r="64" spans="1:10" ht="15">
      <c r="A64" s="1">
        <v>63</v>
      </c>
      <c r="B64" s="4">
        <v>536</v>
      </c>
      <c r="C64" s="5" t="str">
        <f>VLOOKUP(B64,'Entry Lists (2)'!$A$2:$D$501,2)</f>
        <v>Grainne</v>
      </c>
      <c r="D64" s="5" t="str">
        <f>VLOOKUP(B64,'Entry Lists (2)'!$A$2:$D$501,3)</f>
        <v>Neill</v>
      </c>
      <c r="E64" s="3" t="str">
        <f>VLOOKUP(B64,'Entry Lists (2)'!$A$2:$D$501,4)</f>
        <v>F45</v>
      </c>
      <c r="F64" s="5" t="str">
        <f>VLOOKUP(B64,'Entry Lists (2)'!$A$2:$E$501,5)</f>
        <v>Born 2 Run</v>
      </c>
      <c r="H64" s="6">
        <v>21</v>
      </c>
      <c r="I64" s="7" t="s">
        <v>5</v>
      </c>
      <c r="J64" s="8">
        <v>57</v>
      </c>
    </row>
    <row r="65" spans="1:10" ht="15">
      <c r="A65" s="1">
        <v>64</v>
      </c>
      <c r="B65" s="4">
        <v>505</v>
      </c>
      <c r="C65" s="5" t="str">
        <f>VLOOKUP(B65,'Entry Lists (2)'!$A$2:$D$501,2)</f>
        <v>Kevin</v>
      </c>
      <c r="D65" s="5" t="str">
        <f>VLOOKUP(B65,'Entry Lists (2)'!$A$2:$D$501,3)</f>
        <v>Curran</v>
      </c>
      <c r="E65" s="3" t="str">
        <f>VLOOKUP(B65,'Entry Lists (2)'!$A$2:$D$501,4)</f>
        <v>M40</v>
      </c>
      <c r="F65" s="5" t="str">
        <f>VLOOKUP(B65,'Entry Lists (2)'!$A$2:$E$501,5)</f>
        <v>U/A</v>
      </c>
      <c r="H65" s="6">
        <v>22</v>
      </c>
      <c r="I65" s="7" t="s">
        <v>5</v>
      </c>
      <c r="J65" s="8">
        <v>14</v>
      </c>
    </row>
    <row r="66" spans="1:10" ht="15">
      <c r="A66" s="1">
        <v>65</v>
      </c>
      <c r="B66" s="4">
        <v>520</v>
      </c>
      <c r="C66" s="5" t="str">
        <f>VLOOKUP(B66,'Entry Lists (2)'!$A$2:$D$501,2)</f>
        <v>Ray</v>
      </c>
      <c r="D66" s="5" t="str">
        <f>VLOOKUP(B66,'Entry Lists (2)'!$A$2:$D$501,3)</f>
        <v>McGuinness</v>
      </c>
      <c r="E66" s="3" t="str">
        <f>VLOOKUP(B66,'Entry Lists (2)'!$A$2:$D$501,4)</f>
        <v>M45</v>
      </c>
      <c r="F66" s="5" t="str">
        <f>VLOOKUP(B66,'Entry Lists (2)'!$A$2:$E$501,5)</f>
        <v>U/A</v>
      </c>
      <c r="H66" s="6">
        <v>22</v>
      </c>
      <c r="I66" s="7" t="s">
        <v>5</v>
      </c>
      <c r="J66" s="8">
        <v>15</v>
      </c>
    </row>
    <row r="67" spans="1:10" ht="15">
      <c r="A67" s="1">
        <v>66</v>
      </c>
      <c r="B67" s="4">
        <v>574</v>
      </c>
      <c r="C67" s="5" t="str">
        <f>VLOOKUP(B67,'Entry Lists (2)'!$A$2:$D$501,2)</f>
        <v>Claire</v>
      </c>
      <c r="D67" s="5" t="str">
        <f>VLOOKUP(B67,'Entry Lists (2)'!$A$2:$D$501,3)</f>
        <v>Connor</v>
      </c>
      <c r="E67" s="3" t="str">
        <f>VLOOKUP(B67,'Entry Lists (2)'!$A$2:$D$501,4)</f>
        <v>F45</v>
      </c>
      <c r="F67" s="5" t="str">
        <f>VLOOKUP(B67,'Entry Lists (2)'!$A$2:$E$501,5)</f>
        <v>City of Derry Spartans AC</v>
      </c>
      <c r="H67" s="6">
        <v>22</v>
      </c>
      <c r="I67" s="7" t="s">
        <v>5</v>
      </c>
      <c r="J67" s="8">
        <v>22</v>
      </c>
    </row>
    <row r="68" spans="1:10" ht="15">
      <c r="A68" s="1">
        <v>67</v>
      </c>
      <c r="B68" s="4">
        <v>573</v>
      </c>
      <c r="C68" s="5" t="str">
        <f>VLOOKUP(B68,'Entry Lists (2)'!$A$2:$D$501,2)</f>
        <v>Brendan</v>
      </c>
      <c r="D68" s="5" t="str">
        <f>VLOOKUP(B68,'Entry Lists (2)'!$A$2:$D$501,3)</f>
        <v>Connor</v>
      </c>
      <c r="E68" s="3" t="str">
        <f>VLOOKUP(B68,'Entry Lists (2)'!$A$2:$D$501,4)</f>
        <v>M45</v>
      </c>
      <c r="F68" s="5" t="str">
        <f>VLOOKUP(B68,'Entry Lists (2)'!$A$2:$E$501,5)</f>
        <v>NWTC</v>
      </c>
      <c r="H68" s="6">
        <v>22</v>
      </c>
      <c r="I68" s="7" t="s">
        <v>5</v>
      </c>
      <c r="J68" s="8">
        <v>23</v>
      </c>
    </row>
    <row r="69" spans="1:10" ht="15">
      <c r="A69" s="1">
        <v>68</v>
      </c>
      <c r="B69" s="4">
        <v>529</v>
      </c>
      <c r="C69" s="5" t="str">
        <f>VLOOKUP(B69,'Entry Lists (2)'!$A$2:$D$501,2)</f>
        <v>Keiron</v>
      </c>
      <c r="D69" s="5" t="str">
        <f>VLOOKUP(B69,'Entry Lists (2)'!$A$2:$D$501,3)</f>
        <v>Tourish</v>
      </c>
      <c r="E69" s="3" t="str">
        <f>VLOOKUP(B69,'Entry Lists (2)'!$A$2:$D$501,4)</f>
        <v>M45</v>
      </c>
      <c r="F69" s="5" t="str">
        <f>VLOOKUP(B69,'Entry Lists (2)'!$A$2:$E$501,5)</f>
        <v>U/A</v>
      </c>
      <c r="H69" s="6">
        <v>22</v>
      </c>
      <c r="I69" s="7" t="s">
        <v>5</v>
      </c>
      <c r="J69" s="8">
        <v>29</v>
      </c>
    </row>
    <row r="70" spans="1:10" ht="15">
      <c r="A70" s="1">
        <v>69</v>
      </c>
      <c r="B70" s="4">
        <v>554</v>
      </c>
      <c r="C70" s="5" t="str">
        <f>VLOOKUP(B70,'Entry Lists (2)'!$A$2:$D$501,2)</f>
        <v>Joanne </v>
      </c>
      <c r="D70" s="5" t="str">
        <f>VLOOKUP(B70,'Entry Lists (2)'!$A$2:$D$501,3)</f>
        <v>Hanna</v>
      </c>
      <c r="E70" s="3" t="str">
        <f>VLOOKUP(B70,'Entry Lists (2)'!$A$2:$D$501,4)</f>
        <v>FO</v>
      </c>
      <c r="F70" s="5" t="str">
        <f>VLOOKUP(B70,'Entry Lists (2)'!$A$2:$E$501,5)</f>
        <v>U/A</v>
      </c>
      <c r="H70" s="6">
        <v>22</v>
      </c>
      <c r="I70" s="7" t="s">
        <v>5</v>
      </c>
      <c r="J70" s="8">
        <v>32</v>
      </c>
    </row>
    <row r="71" spans="1:10" ht="15">
      <c r="A71" s="1">
        <v>70</v>
      </c>
      <c r="B71" s="4">
        <v>581</v>
      </c>
      <c r="C71" s="5" t="str">
        <f>VLOOKUP(B71,'Entry Lists (2)'!$A$2:$D$501,2)</f>
        <v>Matthew</v>
      </c>
      <c r="D71" s="5" t="str">
        <f>VLOOKUP(B71,'Entry Lists (2)'!$A$2:$D$501,3)</f>
        <v>Coyle</v>
      </c>
      <c r="E71" s="3" t="str">
        <f>VLOOKUP(B71,'Entry Lists (2)'!$A$2:$D$501,4)</f>
        <v>M50</v>
      </c>
      <c r="F71" s="5" t="str">
        <f>VLOOKUP(B71,'Entry Lists (2)'!$A$2:$E$501,5)</f>
        <v>Born 2 Run</v>
      </c>
      <c r="H71" s="6">
        <v>22</v>
      </c>
      <c r="I71" s="7" t="s">
        <v>5</v>
      </c>
      <c r="J71" s="8">
        <v>34</v>
      </c>
    </row>
    <row r="72" spans="1:10" ht="15">
      <c r="A72" s="1">
        <v>71</v>
      </c>
      <c r="B72" s="4">
        <v>543</v>
      </c>
      <c r="C72" s="5" t="str">
        <f>VLOOKUP(B72,'Entry Lists (2)'!$A$2:$D$501,2)</f>
        <v>Gloria</v>
      </c>
      <c r="D72" s="5" t="str">
        <f>VLOOKUP(B72,'Entry Lists (2)'!$A$2:$D$501,3)</f>
        <v>Donaghey</v>
      </c>
      <c r="E72" s="3" t="str">
        <f>VLOOKUP(B72,'Entry Lists (2)'!$A$2:$D$501,4)</f>
        <v>F50</v>
      </c>
      <c r="F72" s="5" t="str">
        <f>VLOOKUP(B72,'Entry Lists (2)'!$A$2:$E$501,5)</f>
        <v>Finn Valley AC</v>
      </c>
      <c r="H72" s="6">
        <v>22</v>
      </c>
      <c r="I72" s="7" t="s">
        <v>5</v>
      </c>
      <c r="J72" s="8">
        <v>38</v>
      </c>
    </row>
    <row r="73" spans="1:10" ht="15">
      <c r="A73" s="1">
        <v>72</v>
      </c>
      <c r="B73" s="4">
        <v>550</v>
      </c>
      <c r="C73" s="5" t="str">
        <f>VLOOKUP(B73,'Entry Lists (2)'!$A$2:$D$501,2)</f>
        <v>Catherine</v>
      </c>
      <c r="D73" s="5" t="str">
        <f>VLOOKUP(B73,'Entry Lists (2)'!$A$2:$D$501,3)</f>
        <v>Hribar</v>
      </c>
      <c r="E73" s="3" t="str">
        <f>VLOOKUP(B73,'Entry Lists (2)'!$A$2:$D$501,4)</f>
        <v>FO</v>
      </c>
      <c r="F73" s="5" t="str">
        <f>VLOOKUP(B73,'Entry Lists (2)'!$A$2:$E$501,5)</f>
        <v>City of Derry Spartans AC</v>
      </c>
      <c r="H73" s="6">
        <v>22</v>
      </c>
      <c r="I73" s="7" t="s">
        <v>5</v>
      </c>
      <c r="J73" s="8">
        <v>45</v>
      </c>
    </row>
    <row r="74" spans="1:10" ht="15">
      <c r="A74" s="1">
        <v>73</v>
      </c>
      <c r="B74" s="4">
        <v>588</v>
      </c>
      <c r="C74" s="5" t="str">
        <f>VLOOKUP(B74,'Entry Lists (2)'!$A$2:$D$501,2)</f>
        <v>Pat</v>
      </c>
      <c r="D74" s="5" t="str">
        <f>VLOOKUP(B74,'Entry Lists (2)'!$A$2:$D$501,3)</f>
        <v>Cunningham</v>
      </c>
      <c r="E74" s="3" t="str">
        <f>VLOOKUP(B74,'Entry Lists (2)'!$A$2:$D$501,4)</f>
        <v>M50</v>
      </c>
      <c r="F74" s="5" t="str">
        <f>VLOOKUP(B74,'Entry Lists (2)'!$A$2:$E$501,5)</f>
        <v>NWTC</v>
      </c>
      <c r="H74" s="6">
        <v>22</v>
      </c>
      <c r="I74" s="7" t="s">
        <v>5</v>
      </c>
      <c r="J74" s="8">
        <v>48</v>
      </c>
    </row>
    <row r="75" spans="1:10" ht="15">
      <c r="A75" s="1">
        <v>74</v>
      </c>
      <c r="B75" s="4">
        <v>571</v>
      </c>
      <c r="C75" s="5" t="str">
        <f>VLOOKUP(B75,'Entry Lists (2)'!$A$2:$D$501,2)</f>
        <v>Raymond</v>
      </c>
      <c r="D75" s="5" t="str">
        <f>VLOOKUP(B75,'Entry Lists (2)'!$A$2:$D$501,3)</f>
        <v>McDermott</v>
      </c>
      <c r="E75" s="3" t="str">
        <f>VLOOKUP(B75,'Entry Lists (2)'!$A$2:$D$501,4)</f>
        <v>MO</v>
      </c>
      <c r="F75" s="5" t="str">
        <f>VLOOKUP(B75,'Entry Lists (2)'!$A$2:$E$501,5)</f>
        <v>U/A</v>
      </c>
      <c r="H75" s="6">
        <v>22</v>
      </c>
      <c r="I75" s="7" t="s">
        <v>5</v>
      </c>
      <c r="J75" s="8">
        <v>49</v>
      </c>
    </row>
    <row r="76" spans="1:10" ht="15">
      <c r="A76" s="1">
        <v>75</v>
      </c>
      <c r="B76" s="4">
        <v>580</v>
      </c>
      <c r="C76" s="5" t="str">
        <f>VLOOKUP(B76,'Entry Lists (2)'!$A$2:$D$501,2)</f>
        <v>Stephanie</v>
      </c>
      <c r="D76" s="5" t="str">
        <f>VLOOKUP(B76,'Entry Lists (2)'!$A$2:$D$501,3)</f>
        <v>Campbell</v>
      </c>
      <c r="E76" s="3" t="str">
        <f>VLOOKUP(B76,'Entry Lists (2)'!$A$2:$D$501,4)</f>
        <v>FO</v>
      </c>
      <c r="F76" s="5" t="str">
        <f>VLOOKUP(B76,'Entry Lists (2)'!$A$2:$E$501,5)</f>
        <v>U/A</v>
      </c>
      <c r="H76" s="6">
        <v>23</v>
      </c>
      <c r="I76" s="7" t="s">
        <v>5</v>
      </c>
      <c r="J76" s="24" t="s">
        <v>202</v>
      </c>
    </row>
    <row r="77" spans="1:10" ht="15">
      <c r="A77" s="1">
        <v>76</v>
      </c>
      <c r="B77" s="4">
        <v>562</v>
      </c>
      <c r="C77" s="5" t="str">
        <f>VLOOKUP(B77,'Entry Lists (2)'!$A$2:$D$501,2)</f>
        <v>Connor</v>
      </c>
      <c r="D77" s="5" t="str">
        <f>VLOOKUP(B77,'Entry Lists (2)'!$A$2:$D$501,3)</f>
        <v>Harkin</v>
      </c>
      <c r="E77" s="3" t="str">
        <f>VLOOKUP(B77,'Entry Lists (2)'!$A$2:$D$501,4)</f>
        <v>M35</v>
      </c>
      <c r="F77" s="5" t="str">
        <f>VLOOKUP(B77,'Entry Lists (2)'!$A$2:$E$501,5)</f>
        <v>U/A</v>
      </c>
      <c r="H77" s="6">
        <v>23</v>
      </c>
      <c r="I77" s="7" t="s">
        <v>5</v>
      </c>
      <c r="J77" s="24" t="s">
        <v>203</v>
      </c>
    </row>
    <row r="78" spans="1:10" ht="15">
      <c r="A78" s="1">
        <v>77</v>
      </c>
      <c r="B78" s="4">
        <v>510</v>
      </c>
      <c r="C78" s="5" t="str">
        <f>VLOOKUP(B78,'Entry Lists (2)'!$A$2:$D$501,2)</f>
        <v>Colm</v>
      </c>
      <c r="D78" s="5" t="str">
        <f>VLOOKUP(B78,'Entry Lists (2)'!$A$2:$D$501,3)</f>
        <v>Furey</v>
      </c>
      <c r="E78" s="3" t="str">
        <f>VLOOKUP(B78,'Entry Lists (2)'!$A$2:$D$501,4)</f>
        <v>M35</v>
      </c>
      <c r="F78" s="5" t="str">
        <f>VLOOKUP(B78,'Entry Lists (2)'!$A$2:$E$501,5)</f>
        <v>U/A</v>
      </c>
      <c r="H78" s="6">
        <v>23</v>
      </c>
      <c r="I78" s="7" t="s">
        <v>5</v>
      </c>
      <c r="J78" s="8">
        <v>46</v>
      </c>
    </row>
    <row r="79" spans="1:10" ht="15">
      <c r="A79" s="1">
        <v>78</v>
      </c>
      <c r="B79" s="4">
        <v>552</v>
      </c>
      <c r="C79" s="5" t="str">
        <f>VLOOKUP(B79,'Entry Lists (2)'!$A$2:$D$501,2)</f>
        <v>Grainne</v>
      </c>
      <c r="D79" s="5" t="str">
        <f>VLOOKUP(B79,'Entry Lists (2)'!$A$2:$D$501,3)</f>
        <v>Kearns</v>
      </c>
      <c r="E79" s="3" t="str">
        <f>VLOOKUP(B79,'Entry Lists (2)'!$A$2:$D$501,4)</f>
        <v>FO</v>
      </c>
      <c r="F79" s="5" t="str">
        <f>VLOOKUP(B79,'Entry Lists (2)'!$A$2:$E$501,5)</f>
        <v>City of Derry Spartans AC</v>
      </c>
      <c r="H79" s="6">
        <v>23</v>
      </c>
      <c r="I79" s="7" t="s">
        <v>5</v>
      </c>
      <c r="J79" s="8">
        <v>58</v>
      </c>
    </row>
    <row r="80" spans="1:10" ht="15">
      <c r="A80" s="1">
        <v>79</v>
      </c>
      <c r="B80" s="4">
        <v>558</v>
      </c>
      <c r="C80" s="5" t="str">
        <f>VLOOKUP(B80,'Entry Lists (2)'!$A$2:$D$501,2)</f>
        <v>Patsty</v>
      </c>
      <c r="D80" s="5" t="str">
        <f>VLOOKUP(B80,'Entry Lists (2)'!$A$2:$D$501,3)</f>
        <v>Doherty</v>
      </c>
      <c r="E80" s="3" t="str">
        <f>VLOOKUP(B80,'Entry Lists (2)'!$A$2:$D$501,4)</f>
        <v>M50</v>
      </c>
      <c r="F80" s="5" t="str">
        <f>VLOOKUP(B80,'Entry Lists (2)'!$A$2:$E$501,5)</f>
        <v>Omega</v>
      </c>
      <c r="H80" s="6">
        <v>24</v>
      </c>
      <c r="I80" s="7" t="s">
        <v>5</v>
      </c>
      <c r="J80" s="24" t="s">
        <v>204</v>
      </c>
    </row>
    <row r="81" spans="1:10" ht="15">
      <c r="A81" s="1">
        <v>80</v>
      </c>
      <c r="B81" s="4">
        <v>560</v>
      </c>
      <c r="C81" s="5" t="str">
        <f>VLOOKUP(B81,'Entry Lists (2)'!$A$2:$D$501,2)</f>
        <v>Kevin</v>
      </c>
      <c r="D81" s="5" t="str">
        <f>VLOOKUP(B81,'Entry Lists (2)'!$A$2:$D$501,3)</f>
        <v>Diamond</v>
      </c>
      <c r="E81" s="3" t="str">
        <f>VLOOKUP(B81,'Entry Lists (2)'!$A$2:$D$501,4)</f>
        <v>M35</v>
      </c>
      <c r="F81" s="5" t="str">
        <f>VLOOKUP(B81,'Entry Lists (2)'!$A$2:$E$501,5)</f>
        <v>U/A</v>
      </c>
      <c r="H81" s="6">
        <v>24</v>
      </c>
      <c r="I81" s="7" t="s">
        <v>5</v>
      </c>
      <c r="J81" s="24" t="s">
        <v>197</v>
      </c>
    </row>
    <row r="82" spans="1:10" ht="15">
      <c r="A82" s="1">
        <v>81</v>
      </c>
      <c r="B82" s="4">
        <v>590</v>
      </c>
      <c r="C82" s="5" t="str">
        <f>VLOOKUP(B82,'Entry Lists (2)'!$A$2:$D$501,2)</f>
        <v>Aoife</v>
      </c>
      <c r="D82" s="5" t="str">
        <f>VLOOKUP(B82,'Entry Lists (2)'!$A$2:$D$501,3)</f>
        <v>McGranaghan</v>
      </c>
      <c r="E82" s="3" t="str">
        <f>VLOOKUP(B82,'Entry Lists (2)'!$A$2:$D$501,4)</f>
        <v>FO</v>
      </c>
      <c r="F82" s="5" t="str">
        <f>VLOOKUP(B82,'Entry Lists (2)'!$A$2:$E$501,5)</f>
        <v>U/A</v>
      </c>
      <c r="H82" s="6">
        <v>24</v>
      </c>
      <c r="I82" s="7" t="s">
        <v>5</v>
      </c>
      <c r="J82" s="8">
        <v>15</v>
      </c>
    </row>
    <row r="83" spans="1:10" ht="15">
      <c r="A83" s="1">
        <v>82</v>
      </c>
      <c r="B83" s="4">
        <v>589</v>
      </c>
      <c r="C83" s="5" t="str">
        <f>VLOOKUP(B83,'Entry Lists (2)'!$A$2:$D$501,2)</f>
        <v>Camille </v>
      </c>
      <c r="D83" s="5" t="str">
        <f>VLOOKUP(B83,'Entry Lists (2)'!$A$2:$D$501,3)</f>
        <v>McGranaghan</v>
      </c>
      <c r="E83" s="3" t="s">
        <v>207</v>
      </c>
      <c r="F83" s="5" t="str">
        <f>VLOOKUP(B83,'Entry Lists (2)'!$A$2:$E$501,5)</f>
        <v>City of Derry Spartans AC</v>
      </c>
      <c r="H83" s="6">
        <v>24</v>
      </c>
      <c r="I83" s="7" t="s">
        <v>5</v>
      </c>
      <c r="J83" s="8">
        <v>15</v>
      </c>
    </row>
    <row r="84" spans="1:10" ht="15">
      <c r="A84" s="1">
        <v>83</v>
      </c>
      <c r="B84" s="4">
        <v>568</v>
      </c>
      <c r="C84" s="5" t="str">
        <f>VLOOKUP(B84,'Entry Lists (2)'!$A$2:$D$501,2)</f>
        <v>Ciara</v>
      </c>
      <c r="D84" s="5" t="str">
        <f>VLOOKUP(B84,'Entry Lists (2)'!$A$2:$D$501,3)</f>
        <v>Fraser</v>
      </c>
      <c r="E84" s="3" t="str">
        <f>VLOOKUP(B84,'Entry Lists (2)'!$A$2:$D$501,4)</f>
        <v>FO</v>
      </c>
      <c r="F84" s="5" t="str">
        <f>VLOOKUP(B84,'Entry Lists (2)'!$A$2:$E$501,5)</f>
        <v>City of Derry Spartans AC</v>
      </c>
      <c r="H84" s="6">
        <v>24</v>
      </c>
      <c r="I84" s="7" t="s">
        <v>5</v>
      </c>
      <c r="J84" s="8">
        <v>16</v>
      </c>
    </row>
    <row r="85" spans="1:10" ht="15">
      <c r="A85" s="1">
        <v>84</v>
      </c>
      <c r="B85" s="4">
        <v>585</v>
      </c>
      <c r="C85" s="5" t="str">
        <f>VLOOKUP(B85,'Entry Lists (2)'!$A$2:$D$501,2)</f>
        <v>Conor</v>
      </c>
      <c r="D85" s="5" t="str">
        <f>VLOOKUP(B85,'Entry Lists (2)'!$A$2:$D$501,3)</f>
        <v>Canavagh</v>
      </c>
      <c r="E85" s="3" t="str">
        <f>VLOOKUP(B85,'Entry Lists (2)'!$A$2:$D$501,4)</f>
        <v>M55</v>
      </c>
      <c r="F85" s="5" t="str">
        <f>VLOOKUP(B85,'Entry Lists (2)'!$A$2:$E$501,5)</f>
        <v>U/A</v>
      </c>
      <c r="H85" s="6">
        <v>25</v>
      </c>
      <c r="I85" s="7" t="s">
        <v>5</v>
      </c>
      <c r="J85" s="24" t="s">
        <v>204</v>
      </c>
    </row>
    <row r="86" spans="1:10" ht="15">
      <c r="A86" s="1">
        <v>85</v>
      </c>
      <c r="B86" s="4">
        <v>509</v>
      </c>
      <c r="C86" s="5" t="str">
        <f>VLOOKUP(B86,'Entry Lists (2)'!$A$2:$D$501,2)</f>
        <v>Patrick </v>
      </c>
      <c r="D86" s="5" t="str">
        <f>VLOOKUP(B86,'Entry Lists (2)'!$A$2:$D$501,3)</f>
        <v>Fox</v>
      </c>
      <c r="E86" s="3" t="str">
        <f>VLOOKUP(B86,'Entry Lists (2)'!$A$2:$D$501,4)</f>
        <v>M40</v>
      </c>
      <c r="F86" s="5" t="str">
        <f>VLOOKUP(B86,'Entry Lists (2)'!$A$2:$E$501,5)</f>
        <v>U/A</v>
      </c>
      <c r="H86" s="6">
        <v>25</v>
      </c>
      <c r="I86" s="7" t="s">
        <v>5</v>
      </c>
      <c r="J86" s="8">
        <v>17</v>
      </c>
    </row>
    <row r="87" spans="1:10" ht="15">
      <c r="A87" s="1">
        <v>86</v>
      </c>
      <c r="B87" s="4">
        <v>584</v>
      </c>
      <c r="C87" s="5" t="str">
        <f>VLOOKUP(B87,'Entry Lists (2)'!$A$2:$D$501,2)</f>
        <v>Mari</v>
      </c>
      <c r="D87" s="5" t="str">
        <f>VLOOKUP(B87,'Entry Lists (2)'!$A$2:$D$501,3)</f>
        <v>Lilburn</v>
      </c>
      <c r="E87" s="3" t="str">
        <f>VLOOKUP(B87,'Entry Lists (2)'!$A$2:$D$501,4)</f>
        <v>FO</v>
      </c>
      <c r="F87" s="5" t="str">
        <f>VLOOKUP(B87,'Entry Lists (2)'!$A$2:$E$501,5)</f>
        <v>U/A</v>
      </c>
      <c r="H87" s="6">
        <v>25</v>
      </c>
      <c r="I87" s="7" t="s">
        <v>5</v>
      </c>
      <c r="J87" s="8">
        <v>55</v>
      </c>
    </row>
    <row r="88" spans="1:10" ht="15">
      <c r="A88" s="1">
        <v>87</v>
      </c>
      <c r="B88" s="4">
        <v>534</v>
      </c>
      <c r="C88" s="5" t="str">
        <f>VLOOKUP(B88,'Entry Lists (2)'!$A$2:$D$501,2)</f>
        <v>Sean</v>
      </c>
      <c r="D88" s="5" t="str">
        <f>VLOOKUP(B88,'Entry Lists (2)'!$A$2:$D$501,3)</f>
        <v>O'Farrell</v>
      </c>
      <c r="E88" s="3" t="str">
        <f>VLOOKUP(B88,'Entry Lists (2)'!$A$2:$D$501,4)</f>
        <v>M50</v>
      </c>
      <c r="F88" s="5" t="str">
        <f>VLOOKUP(B88,'Entry Lists (2)'!$A$2:$E$501,5)</f>
        <v>U/A</v>
      </c>
      <c r="H88" s="6">
        <v>25</v>
      </c>
      <c r="I88" s="7" t="s">
        <v>5</v>
      </c>
      <c r="J88" s="8">
        <v>58</v>
      </c>
    </row>
    <row r="89" spans="1:10" ht="15">
      <c r="A89" s="1">
        <v>88</v>
      </c>
      <c r="B89" s="4">
        <v>532</v>
      </c>
      <c r="C89" s="5" t="str">
        <f>VLOOKUP(B89,'Entry Lists (2)'!$A$2:$D$501,2)</f>
        <v>Trevor</v>
      </c>
      <c r="D89" s="5" t="str">
        <f>VLOOKUP(B89,'Entry Lists (2)'!$A$2:$D$501,3)</f>
        <v>McClay</v>
      </c>
      <c r="E89" s="3" t="str">
        <f>VLOOKUP(B89,'Entry Lists (2)'!$A$2:$D$501,4)</f>
        <v>M65</v>
      </c>
      <c r="F89" s="5" t="str">
        <f>VLOOKUP(B89,'Entry Lists (2)'!$A$2:$E$501,5)</f>
        <v>U/A</v>
      </c>
      <c r="H89" s="6">
        <v>27</v>
      </c>
      <c r="I89" s="7" t="s">
        <v>5</v>
      </c>
      <c r="J89" s="24" t="s">
        <v>200</v>
      </c>
    </row>
    <row r="90" spans="1:10" ht="15">
      <c r="A90" s="1">
        <v>89</v>
      </c>
      <c r="B90" s="4">
        <v>596</v>
      </c>
      <c r="C90" s="5" t="str">
        <f>VLOOKUP(B90,'Entry Lists (2)'!$A$2:$D$501,2)</f>
        <v>Connor</v>
      </c>
      <c r="D90" s="5" t="str">
        <f>VLOOKUP(B90,'Entry Lists (2)'!$A$2:$D$501,3)</f>
        <v>Hassan</v>
      </c>
      <c r="E90" s="3" t="str">
        <f>VLOOKUP(B90,'Entry Lists (2)'!$A$2:$D$501,4)</f>
        <v>MO</v>
      </c>
      <c r="F90" s="5" t="str">
        <f>VLOOKUP(B90,'Entry Lists (2)'!$A$2:$E$501,5)</f>
        <v>Foyle Valley AC</v>
      </c>
      <c r="H90" s="6">
        <v>29</v>
      </c>
      <c r="I90" s="7" t="s">
        <v>5</v>
      </c>
      <c r="J90" s="8">
        <v>27</v>
      </c>
    </row>
    <row r="91" spans="1:10" ht="15">
      <c r="A91" s="1">
        <v>90</v>
      </c>
      <c r="B91" s="4">
        <v>513</v>
      </c>
      <c r="C91" s="5" t="str">
        <f>VLOOKUP(B91,'Entry Lists (2)'!$A$2:$D$501,2)</f>
        <v>Charis</v>
      </c>
      <c r="D91" s="5" t="str">
        <f>VLOOKUP(B91,'Entry Lists (2)'!$A$2:$D$501,3)</f>
        <v>Jones</v>
      </c>
      <c r="E91" s="3" t="str">
        <f>VLOOKUP(B91,'Entry Lists (2)'!$A$2:$D$501,4)</f>
        <v>M35</v>
      </c>
      <c r="F91" s="5" t="str">
        <f>VLOOKUP(B91,'Entry Lists (2)'!$A$2:$E$501,5)</f>
        <v>Bolt Running Club</v>
      </c>
      <c r="H91" s="6">
        <v>29</v>
      </c>
      <c r="I91" s="7" t="s">
        <v>5</v>
      </c>
      <c r="J91" s="8">
        <v>31</v>
      </c>
    </row>
    <row r="92" spans="1:10" ht="15">
      <c r="A92" s="1">
        <v>91</v>
      </c>
      <c r="B92" s="4">
        <v>540</v>
      </c>
      <c r="C92" s="5" t="str">
        <f>VLOOKUP(B92,'Entry Lists (2)'!$A$2:$D$501,2)</f>
        <v>Fiona</v>
      </c>
      <c r="D92" s="5" t="str">
        <f>VLOOKUP(B92,'Entry Lists (2)'!$A$2:$D$501,3)</f>
        <v>Baylis</v>
      </c>
      <c r="E92" s="3" t="str">
        <f>VLOOKUP(B92,'Entry Lists (2)'!$A$2:$D$501,4)</f>
        <v>F45</v>
      </c>
      <c r="F92" s="5" t="str">
        <f>VLOOKUP(B92,'Entry Lists (2)'!$A$2:$E$501,5)</f>
        <v>City of Derry Spartans AC</v>
      </c>
      <c r="H92" s="6">
        <v>30</v>
      </c>
      <c r="I92" s="7" t="s">
        <v>5</v>
      </c>
      <c r="J92" s="8">
        <v>38</v>
      </c>
    </row>
    <row r="93" spans="1:10" ht="15">
      <c r="A93" s="1">
        <v>92</v>
      </c>
      <c r="B93" s="4">
        <v>556</v>
      </c>
      <c r="C93" s="5" t="str">
        <f>VLOOKUP(B93,'Entry Lists (2)'!$A$2:$D$501,2)</f>
        <v>Jenny</v>
      </c>
      <c r="D93" s="5" t="str">
        <f>VLOOKUP(B93,'Entry Lists (2)'!$A$2:$D$501,3)</f>
        <v>Byrne</v>
      </c>
      <c r="E93" s="3" t="str">
        <f>VLOOKUP(B93,'Entry Lists (2)'!$A$2:$D$501,4)</f>
        <v>F40</v>
      </c>
      <c r="F93" s="5" t="str">
        <f>VLOOKUP(B93,'Entry Lists (2)'!$A$2:$E$501,5)</f>
        <v>City of Derry Spartans AC</v>
      </c>
      <c r="H93" s="6">
        <v>30</v>
      </c>
      <c r="I93" s="7" t="s">
        <v>5</v>
      </c>
      <c r="J93" s="8">
        <v>38</v>
      </c>
    </row>
    <row r="94" spans="1:10" ht="15">
      <c r="A94" s="1">
        <v>93</v>
      </c>
      <c r="B94" s="4">
        <v>514</v>
      </c>
      <c r="C94" s="5" t="str">
        <f>VLOOKUP(B94,'Entry Lists (2)'!$A$2:$D$501,2)</f>
        <v>Richard</v>
      </c>
      <c r="D94" s="5" t="str">
        <f>VLOOKUP(B94,'Entry Lists (2)'!$A$2:$D$501,3)</f>
        <v>Kelly</v>
      </c>
      <c r="E94" s="3" t="str">
        <f>VLOOKUP(B94,'Entry Lists (2)'!$A$2:$D$501,4)</f>
        <v>M70</v>
      </c>
      <c r="F94" s="5" t="str">
        <f>VLOOKUP(B94,'Entry Lists (2)'!$A$2:$E$501,5)</f>
        <v>BBC Radio Foyle</v>
      </c>
      <c r="H94" s="6">
        <v>31</v>
      </c>
      <c r="I94" s="7" t="s">
        <v>5</v>
      </c>
      <c r="J94" s="24" t="s">
        <v>204</v>
      </c>
    </row>
    <row r="95" spans="1:10" ht="15">
      <c r="A95" s="1">
        <v>94</v>
      </c>
      <c r="B95" s="4">
        <v>501</v>
      </c>
      <c r="C95" s="5" t="str">
        <f>VLOOKUP(B95,'Entry Lists (2)'!$A$2:$D$501,2)</f>
        <v>Martin</v>
      </c>
      <c r="D95" s="5" t="str">
        <f>VLOOKUP(B95,'Entry Lists (2)'!$A$2:$D$501,3)</f>
        <v>Bradley</v>
      </c>
      <c r="E95" s="3" t="str">
        <f>VLOOKUP(B95,'Entry Lists (2)'!$A$2:$D$501,4)</f>
        <v>M60</v>
      </c>
      <c r="F95" s="5" t="str">
        <f>VLOOKUP(B95,'Entry Lists (2)'!$A$2:$E$501,5)</f>
        <v>U/A</v>
      </c>
      <c r="H95" s="6">
        <v>32</v>
      </c>
      <c r="I95" s="7" t="s">
        <v>5</v>
      </c>
      <c r="J95" s="24" t="s">
        <v>205</v>
      </c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  <row r="127" ht="15">
      <c r="I127" s="7"/>
    </row>
    <row r="128" ht="15">
      <c r="I128" s="7"/>
    </row>
    <row r="129" ht="15">
      <c r="I129" s="7"/>
    </row>
    <row r="130" ht="15">
      <c r="I130" s="7"/>
    </row>
    <row r="131" ht="15">
      <c r="I131" s="7"/>
    </row>
    <row r="132" ht="15">
      <c r="I132" s="7"/>
    </row>
    <row r="133" ht="15">
      <c r="I133" s="7"/>
    </row>
    <row r="134" ht="15">
      <c r="I134" s="7"/>
    </row>
    <row r="135" ht="15">
      <c r="I135" s="7"/>
    </row>
    <row r="136" ht="15">
      <c r="I136" s="7"/>
    </row>
    <row r="137" ht="15">
      <c r="I137" s="7"/>
    </row>
    <row r="138" ht="15">
      <c r="I138" s="7"/>
    </row>
    <row r="139" ht="15">
      <c r="I139" s="7"/>
    </row>
    <row r="140" ht="15">
      <c r="I140" s="7"/>
    </row>
    <row r="141" ht="15">
      <c r="I141" s="7"/>
    </row>
    <row r="142" ht="15">
      <c r="I142" s="7"/>
    </row>
    <row r="143" ht="15">
      <c r="I143" s="7"/>
    </row>
    <row r="144" ht="15">
      <c r="I144" s="7"/>
    </row>
    <row r="145" ht="15">
      <c r="I145" s="7"/>
    </row>
    <row r="146" ht="15">
      <c r="I146" s="7"/>
    </row>
    <row r="147" ht="15">
      <c r="I147" s="7"/>
    </row>
    <row r="148" ht="15">
      <c r="I148" s="7"/>
    </row>
    <row r="149" ht="15">
      <c r="I149" s="7"/>
    </row>
    <row r="150" ht="15">
      <c r="I150" s="7"/>
    </row>
    <row r="151" ht="15">
      <c r="I151" s="7"/>
    </row>
    <row r="152" ht="15">
      <c r="I152" s="7"/>
    </row>
    <row r="153" ht="15">
      <c r="I153" s="7"/>
    </row>
    <row r="154" ht="15">
      <c r="I154" s="7"/>
    </row>
    <row r="155" ht="15">
      <c r="I155" s="7"/>
    </row>
    <row r="156" ht="15">
      <c r="I156" s="7"/>
    </row>
    <row r="157" ht="15">
      <c r="I157" s="7"/>
    </row>
    <row r="158" ht="15">
      <c r="I158" s="7"/>
    </row>
    <row r="159" ht="15">
      <c r="I159" s="7"/>
    </row>
    <row r="160" ht="15">
      <c r="I160" s="7"/>
    </row>
    <row r="161" ht="15">
      <c r="I161" s="7"/>
    </row>
    <row r="162" ht="15">
      <c r="I162" s="7"/>
    </row>
    <row r="163" ht="15">
      <c r="I163" s="7"/>
    </row>
    <row r="164" ht="15">
      <c r="I164" s="7"/>
    </row>
    <row r="165" ht="15">
      <c r="I165" s="7"/>
    </row>
    <row r="166" ht="15">
      <c r="I166" s="7"/>
    </row>
    <row r="167" ht="15">
      <c r="I167" s="7"/>
    </row>
    <row r="168" ht="15">
      <c r="I168" s="7"/>
    </row>
    <row r="169" ht="15">
      <c r="I169" s="7"/>
    </row>
    <row r="170" ht="15">
      <c r="I170" s="7"/>
    </row>
    <row r="171" ht="15">
      <c r="I171" s="7"/>
    </row>
    <row r="172" ht="15">
      <c r="I172" s="7"/>
    </row>
    <row r="173" ht="15">
      <c r="I173" s="7"/>
    </row>
    <row r="174" ht="15">
      <c r="I174" s="7"/>
    </row>
    <row r="175" ht="15">
      <c r="I175" s="7"/>
    </row>
    <row r="176" ht="15">
      <c r="I176" s="7"/>
    </row>
    <row r="177" ht="15">
      <c r="I177" s="7"/>
    </row>
    <row r="178" ht="15">
      <c r="I178" s="7"/>
    </row>
    <row r="179" ht="15">
      <c r="I179" s="7"/>
    </row>
    <row r="180" ht="15">
      <c r="I180" s="7"/>
    </row>
    <row r="181" ht="15">
      <c r="I181" s="7"/>
    </row>
    <row r="182" ht="15">
      <c r="I182" s="7"/>
    </row>
    <row r="183" ht="15">
      <c r="I183" s="7"/>
    </row>
    <row r="184" ht="15">
      <c r="I184" s="7"/>
    </row>
    <row r="185" ht="15">
      <c r="I185" s="7"/>
    </row>
    <row r="186" ht="15">
      <c r="I186" s="7"/>
    </row>
    <row r="187" ht="15">
      <c r="I187" s="7"/>
    </row>
    <row r="188" ht="15">
      <c r="I188" s="7"/>
    </row>
    <row r="189" ht="15">
      <c r="I189" s="7"/>
    </row>
    <row r="190" ht="15">
      <c r="I190" s="7"/>
    </row>
    <row r="191" ht="15">
      <c r="I191" s="7"/>
    </row>
    <row r="192" ht="15">
      <c r="I192" s="7"/>
    </row>
    <row r="193" ht="15">
      <c r="I193" s="7"/>
    </row>
    <row r="194" ht="15">
      <c r="I194" s="7"/>
    </row>
    <row r="195" ht="15">
      <c r="I195" s="7"/>
    </row>
    <row r="196" ht="15">
      <c r="I196" s="7"/>
    </row>
    <row r="197" ht="15">
      <c r="I197" s="7"/>
    </row>
    <row r="198" ht="15">
      <c r="I198" s="7"/>
    </row>
    <row r="199" ht="15">
      <c r="I199" s="7"/>
    </row>
    <row r="200" ht="15">
      <c r="I20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</dc:creator>
  <cp:keywords/>
  <dc:description/>
  <cp:lastModifiedBy>Ryan Maxwell</cp:lastModifiedBy>
  <cp:lastPrinted>2013-06-24T13:31:20Z</cp:lastPrinted>
  <dcterms:created xsi:type="dcterms:W3CDTF">2004-04-14T16:24:24Z</dcterms:created>
  <dcterms:modified xsi:type="dcterms:W3CDTF">2013-06-26T22:34:02Z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-1120179885</vt:i4>
  </property>
  <property fmtid="{D5CDD505-2E9C-101B-9397-08002B2CF9AE}" pid="3" name="_EmailSubject">
    <vt:lpwstr>Grand National 5k</vt:lpwstr>
  </property>
  <property fmtid="{D5CDD505-2E9C-101B-9397-08002B2CF9AE}" pid="4" name="_AuthorEmail">
    <vt:lpwstr>spartans@tiscali.co.uk</vt:lpwstr>
  </property>
  <property fmtid="{D5CDD505-2E9C-101B-9397-08002B2CF9AE}" pid="5" name="_AuthorEmailDisplayName">
    <vt:lpwstr>City of Derry</vt:lpwstr>
  </property>
  <property fmtid="{D5CDD505-2E9C-101B-9397-08002B2CF9AE}" pid="6" name="_ReviewingToolsShownOnce">
    <vt:lpwstr/>
  </property>
</Properties>
</file>