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<sst xmlns="http://schemas.openxmlformats.org/spreadsheetml/2006/main" count="7" uniqueCount="7">
  <si>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Position</t>
  </si>
  <si>
    <t>Race Number</t>
  </si>
  <si>
    <t>Time</t>
  </si>
  <si>
    <t>Name</t>
  </si>
  <si>
    <t>Category</t>
  </si>
  <si>
    <t>Whitehead Easter Monday 5 Mile</t>
  </si>
  <si>
    <t>1st April 2013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</si>
</sst>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b/>
      <u val="single"/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u val="single"/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33" borderId="0" xfId="0" applyFont="1" applyFill="1" applyAlignment="1">
      <alignment horizontal="left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left"/>
    </xf>
    <xf numFmtId="2" fontId="3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lareM\Local%20Settings\Temporary%20Internet%20Files\Content.Outlook\QCL3IX0F\Whitehead%20Road%20Rac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s"/>
      <sheetName val="Registration"/>
      <sheetName val="Fun Run"/>
    </sheetNames>
    <sheetDataSet>
      <sheetData sheetId="1">
        <row r="2">
          <cell r="A2">
            <v>1</v>
          </cell>
          <cell r="B2" t="str">
            <v>Mark</v>
          </cell>
          <cell r="C2" t="str">
            <v>Downie</v>
          </cell>
          <cell r="D2" t="str">
            <v>Male Open</v>
          </cell>
          <cell r="F2" t="str">
            <v>27 Old Forde Gardens</v>
          </cell>
        </row>
        <row r="3">
          <cell r="A3">
            <v>2</v>
          </cell>
          <cell r="B3" t="str">
            <v>Greg</v>
          </cell>
          <cell r="C3" t="str">
            <v>McClure</v>
          </cell>
          <cell r="D3" t="str">
            <v>Male over 50</v>
          </cell>
          <cell r="F3" t="str">
            <v>207 Hillsborough Old Road Lisburn</v>
          </cell>
        </row>
        <row r="4">
          <cell r="A4">
            <v>3</v>
          </cell>
          <cell r="B4" t="str">
            <v>Keith</v>
          </cell>
          <cell r="C4" t="str">
            <v>Shiels</v>
          </cell>
          <cell r="D4" t="str">
            <v>Male open</v>
          </cell>
          <cell r="F4" t="str">
            <v>35 Rathlin Gardens</v>
          </cell>
        </row>
        <row r="5">
          <cell r="A5">
            <v>4</v>
          </cell>
          <cell r="B5" t="str">
            <v>Louise</v>
          </cell>
          <cell r="C5" t="str">
            <v>Crawford </v>
          </cell>
          <cell r="D5" t="str">
            <v>Female open</v>
          </cell>
          <cell r="E5" t="str">
            <v>w</v>
          </cell>
          <cell r="F5" t="str">
            <v>69 Portmuck Road</v>
          </cell>
        </row>
        <row r="6">
          <cell r="A6">
            <v>5</v>
          </cell>
          <cell r="B6" t="str">
            <v>Caryn</v>
          </cell>
          <cell r="C6" t="str">
            <v>Webster</v>
          </cell>
          <cell r="D6" t="str">
            <v>Female open</v>
          </cell>
          <cell r="E6" t="str">
            <v>w</v>
          </cell>
          <cell r="F6" t="str">
            <v>34 Brown's Bay Road</v>
          </cell>
        </row>
        <row r="7">
          <cell r="A7">
            <v>6</v>
          </cell>
          <cell r="B7" t="str">
            <v>Rhonda</v>
          </cell>
          <cell r="C7" t="str">
            <v>Brady</v>
          </cell>
          <cell r="D7" t="str">
            <v>Female over 40</v>
          </cell>
          <cell r="E7" t="str">
            <v>w</v>
          </cell>
          <cell r="F7" t="str">
            <v>9 Bay Park Larne</v>
          </cell>
        </row>
        <row r="8">
          <cell r="A8">
            <v>7</v>
          </cell>
          <cell r="B8" t="str">
            <v>John </v>
          </cell>
          <cell r="C8" t="str">
            <v>Neeson</v>
          </cell>
          <cell r="D8" t="str">
            <v>Male over 50</v>
          </cell>
          <cell r="F8" t="str">
            <v> 16 Thornbooke Ahoghill</v>
          </cell>
        </row>
        <row r="9">
          <cell r="A9">
            <v>8</v>
          </cell>
          <cell r="B9" t="str">
            <v>Kate</v>
          </cell>
          <cell r="C9" t="str">
            <v>Montgomery</v>
          </cell>
          <cell r="D9" t="str">
            <v>Female over 50</v>
          </cell>
          <cell r="E9" t="str">
            <v>w</v>
          </cell>
          <cell r="F9" t="str">
            <v>4 Church Drive Newtownabbey</v>
          </cell>
        </row>
        <row r="10">
          <cell r="A10">
            <v>9</v>
          </cell>
          <cell r="B10" t="str">
            <v>Marian</v>
          </cell>
          <cell r="C10" t="str">
            <v>Hayes</v>
          </cell>
          <cell r="D10" t="str">
            <v>Female over 50</v>
          </cell>
          <cell r="E10" t="str">
            <v>w</v>
          </cell>
          <cell r="F10" t="str">
            <v>5 Mullaghmore Park Greenisland</v>
          </cell>
        </row>
        <row r="11">
          <cell r="A11">
            <v>10</v>
          </cell>
          <cell r="B11" t="str">
            <v>Eric</v>
          </cell>
          <cell r="C11" t="str">
            <v>Montgomery</v>
          </cell>
          <cell r="D11" t="str">
            <v>Male over 50</v>
          </cell>
          <cell r="F11" t="str">
            <v>4 Church Drive Newtownabbey</v>
          </cell>
        </row>
        <row r="12">
          <cell r="A12">
            <v>53</v>
          </cell>
          <cell r="B12" t="str">
            <v>Neil</v>
          </cell>
          <cell r="C12" t="str">
            <v>Heron</v>
          </cell>
          <cell r="D12" t="str">
            <v>Male over 45</v>
          </cell>
          <cell r="F12" t="str">
            <v>66 The Moatlands Ballyhalbert</v>
          </cell>
        </row>
        <row r="13">
          <cell r="A13">
            <v>54</v>
          </cell>
          <cell r="B13" t="str">
            <v>Carol</v>
          </cell>
          <cell r="C13" t="str">
            <v>Annesley</v>
          </cell>
          <cell r="D13" t="str">
            <v>Female over 45</v>
          </cell>
          <cell r="E13" t="str">
            <v>w</v>
          </cell>
          <cell r="F13" t="str">
            <v>3 Burtnhill Pak Newtownabbey</v>
          </cell>
        </row>
        <row r="14">
          <cell r="A14">
            <v>55</v>
          </cell>
          <cell r="B14" t="str">
            <v>Francis</v>
          </cell>
          <cell r="C14" t="str">
            <v>Boal</v>
          </cell>
          <cell r="D14" t="str">
            <v>Male over 60</v>
          </cell>
          <cell r="F14" t="str">
            <v>37 Thornleigh Ringneill Road Comber</v>
          </cell>
        </row>
        <row r="15">
          <cell r="A15">
            <v>56</v>
          </cell>
          <cell r="B15" t="str">
            <v>Sharon</v>
          </cell>
          <cell r="C15" t="str">
            <v>Crawford </v>
          </cell>
          <cell r="D15" t="str">
            <v>Female over 45</v>
          </cell>
          <cell r="E15" t="str">
            <v>w</v>
          </cell>
          <cell r="F15" t="str">
            <v>10 Marine Parade</v>
          </cell>
        </row>
        <row r="16">
          <cell r="A16">
            <v>57</v>
          </cell>
          <cell r="B16" t="str">
            <v>Roisin</v>
          </cell>
          <cell r="C16" t="str">
            <v>Hughes</v>
          </cell>
          <cell r="D16" t="str">
            <v>Female open</v>
          </cell>
          <cell r="E16" t="str">
            <v>w</v>
          </cell>
          <cell r="F16" t="str">
            <v>3 Lakeglen Park Belfast</v>
          </cell>
        </row>
        <row r="17">
          <cell r="A17">
            <v>58</v>
          </cell>
          <cell r="B17" t="str">
            <v>Colin</v>
          </cell>
          <cell r="C17" t="str">
            <v>Simpson</v>
          </cell>
          <cell r="D17" t="str">
            <v>Male over 45</v>
          </cell>
          <cell r="F17" t="str">
            <v>20 Sagimor Gardens Belfast</v>
          </cell>
        </row>
        <row r="18">
          <cell r="A18">
            <v>59</v>
          </cell>
          <cell r="B18" t="str">
            <v>Wesley</v>
          </cell>
          <cell r="C18" t="str">
            <v>Wallace</v>
          </cell>
          <cell r="D18" t="str">
            <v>Male over 50</v>
          </cell>
          <cell r="F18" t="str">
            <v>88 Woodburn Road</v>
          </cell>
        </row>
        <row r="19">
          <cell r="A19">
            <v>60</v>
          </cell>
          <cell r="B19" t="str">
            <v>Paul</v>
          </cell>
          <cell r="C19" t="str">
            <v>Davies</v>
          </cell>
          <cell r="D19" t="str">
            <v>Male over 40</v>
          </cell>
          <cell r="F19" t="str">
            <v>51 Ballypollard Road</v>
          </cell>
        </row>
        <row r="20">
          <cell r="A20">
            <v>61</v>
          </cell>
          <cell r="B20" t="str">
            <v>Dan</v>
          </cell>
          <cell r="C20" t="str">
            <v>Spencer</v>
          </cell>
          <cell r="D20" t="str">
            <v>Male open</v>
          </cell>
          <cell r="F20" t="str">
            <v>22 Kings Road</v>
          </cell>
        </row>
        <row r="21">
          <cell r="A21">
            <v>62</v>
          </cell>
          <cell r="B21" t="str">
            <v>Cheryl</v>
          </cell>
          <cell r="C21" t="str">
            <v>Irvine</v>
          </cell>
          <cell r="D21" t="str">
            <v>Female over 50</v>
          </cell>
          <cell r="E21" t="str">
            <v>w</v>
          </cell>
          <cell r="F21" t="str">
            <v>14 Hillside Park</v>
          </cell>
        </row>
        <row r="22">
          <cell r="A22">
            <v>63</v>
          </cell>
          <cell r="B22" t="str">
            <v>Kelly</v>
          </cell>
          <cell r="C22" t="str">
            <v>Hobson</v>
          </cell>
          <cell r="D22" t="str">
            <v>Female open</v>
          </cell>
          <cell r="E22" t="str">
            <v>w</v>
          </cell>
          <cell r="F22" t="str">
            <v>47 Old Ford</v>
          </cell>
        </row>
        <row r="23">
          <cell r="A23">
            <v>64</v>
          </cell>
          <cell r="B23" t="str">
            <v>Colin</v>
          </cell>
          <cell r="C23" t="str">
            <v>McEluskey</v>
          </cell>
          <cell r="D23" t="str">
            <v>Male over 40</v>
          </cell>
          <cell r="F23" t="str">
            <v>103 Browns Bay Road</v>
          </cell>
        </row>
        <row r="24">
          <cell r="A24">
            <v>65</v>
          </cell>
          <cell r="B24" t="str">
            <v>Barbara</v>
          </cell>
          <cell r="C24" t="str">
            <v>McEluskey</v>
          </cell>
          <cell r="D24" t="str">
            <v>Female over 40</v>
          </cell>
          <cell r="E24" t="str">
            <v>w</v>
          </cell>
          <cell r="F24" t="str">
            <v>103 Browns Bay Road</v>
          </cell>
        </row>
        <row r="25">
          <cell r="A25">
            <v>66</v>
          </cell>
          <cell r="B25" t="str">
            <v>Karen</v>
          </cell>
          <cell r="C25" t="str">
            <v>McAllister</v>
          </cell>
          <cell r="D25" t="str">
            <v>Female open</v>
          </cell>
          <cell r="E25" t="str">
            <v>w</v>
          </cell>
          <cell r="F25" t="str">
            <v>26 Ransevyn Park</v>
          </cell>
        </row>
        <row r="26">
          <cell r="A26">
            <v>67</v>
          </cell>
          <cell r="B26" t="str">
            <v>Margaret</v>
          </cell>
          <cell r="C26" t="str">
            <v>Haggan</v>
          </cell>
          <cell r="D26" t="str">
            <v>Female open</v>
          </cell>
          <cell r="E26" t="str">
            <v>w</v>
          </cell>
          <cell r="F26" t="str">
            <v>53 Riverforde</v>
          </cell>
        </row>
        <row r="27">
          <cell r="A27">
            <v>68</v>
          </cell>
          <cell r="B27" t="str">
            <v>Vicki</v>
          </cell>
          <cell r="C27" t="str">
            <v>Carson</v>
          </cell>
          <cell r="D27" t="str">
            <v>Female Open</v>
          </cell>
          <cell r="E27" t="str">
            <v>w</v>
          </cell>
          <cell r="F27" t="str">
            <v>61 Ballylumford Road</v>
          </cell>
        </row>
        <row r="28">
          <cell r="A28">
            <v>69</v>
          </cell>
          <cell r="B28" t="str">
            <v>Yana</v>
          </cell>
          <cell r="C28" t="str">
            <v>Tweed</v>
          </cell>
          <cell r="D28" t="str">
            <v>Female Open</v>
          </cell>
          <cell r="E28" t="str">
            <v>w</v>
          </cell>
          <cell r="F28" t="str">
            <v>17 Ransevyn Park</v>
          </cell>
        </row>
        <row r="29">
          <cell r="A29">
            <v>70</v>
          </cell>
          <cell r="B29" t="str">
            <v>Glenda</v>
          </cell>
          <cell r="C29" t="str">
            <v>Hooke</v>
          </cell>
          <cell r="D29" t="str">
            <v>Female Open</v>
          </cell>
          <cell r="E29" t="str">
            <v>w</v>
          </cell>
          <cell r="F29" t="str">
            <v>13 Lennox Avenue </v>
          </cell>
        </row>
        <row r="30">
          <cell r="A30">
            <v>71</v>
          </cell>
          <cell r="B30" t="str">
            <v>Judith</v>
          </cell>
          <cell r="C30" t="str">
            <v>Lowry</v>
          </cell>
          <cell r="D30" t="str">
            <v>Female Open</v>
          </cell>
          <cell r="E30" t="str">
            <v>w</v>
          </cell>
          <cell r="F30" t="str">
            <v>30 Annadale Mews </v>
          </cell>
        </row>
        <row r="31">
          <cell r="A31">
            <v>72</v>
          </cell>
          <cell r="B31" t="str">
            <v>Dave</v>
          </cell>
          <cell r="C31" t="str">
            <v>Lonnen</v>
          </cell>
          <cell r="D31" t="str">
            <v>Male over 40</v>
          </cell>
          <cell r="F31" t="str">
            <v>23 School Road Belfast</v>
          </cell>
        </row>
        <row r="32">
          <cell r="A32">
            <v>73</v>
          </cell>
          <cell r="B32" t="str">
            <v>Jean</v>
          </cell>
          <cell r="C32" t="str">
            <v>Dolan</v>
          </cell>
          <cell r="D32" t="str">
            <v>Female over 60</v>
          </cell>
          <cell r="E32" t="str">
            <v>w</v>
          </cell>
          <cell r="F32" t="str">
            <v>75 Hollybank Road</v>
          </cell>
        </row>
        <row r="33">
          <cell r="A33">
            <v>74</v>
          </cell>
          <cell r="B33" t="str">
            <v>Mark</v>
          </cell>
          <cell r="C33" t="str">
            <v>McKinstry</v>
          </cell>
          <cell r="D33" t="str">
            <v>Male Open</v>
          </cell>
          <cell r="F33" t="str">
            <v>83 Glenhead Road</v>
          </cell>
        </row>
        <row r="34">
          <cell r="A34">
            <v>75</v>
          </cell>
          <cell r="B34" t="str">
            <v>Nigel </v>
          </cell>
          <cell r="C34" t="str">
            <v>McClintock</v>
          </cell>
          <cell r="D34" t="str">
            <v>Male open</v>
          </cell>
          <cell r="F34" t="str">
            <v>31 Douglas Road Ballymena</v>
          </cell>
        </row>
        <row r="35">
          <cell r="A35">
            <v>76</v>
          </cell>
          <cell r="B35" t="str">
            <v>Colin</v>
          </cell>
          <cell r="C35" t="str">
            <v>Hoey</v>
          </cell>
          <cell r="D35" t="str">
            <v>Male over 40</v>
          </cell>
          <cell r="F35" t="str">
            <v>47 Ballynulto Road Glenwherry</v>
          </cell>
        </row>
        <row r="36">
          <cell r="A36">
            <v>77</v>
          </cell>
          <cell r="B36" t="str">
            <v>Om</v>
          </cell>
          <cell r="C36" t="str">
            <v>Beacom-Halliday</v>
          </cell>
          <cell r="D36" t="str">
            <v>Male open</v>
          </cell>
          <cell r="F36" t="str">
            <v>284 Gospel Lane Birmingham</v>
          </cell>
        </row>
        <row r="37">
          <cell r="A37">
            <v>78</v>
          </cell>
          <cell r="B37" t="str">
            <v>Yvonne</v>
          </cell>
          <cell r="C37" t="str">
            <v>McIlree</v>
          </cell>
          <cell r="D37" t="str">
            <v>Female Open</v>
          </cell>
          <cell r="E37" t="str">
            <v>w</v>
          </cell>
          <cell r="F37" t="str">
            <v>14 Ransevyn Drive</v>
          </cell>
        </row>
        <row r="38">
          <cell r="A38">
            <v>79</v>
          </cell>
          <cell r="B38" t="str">
            <v>Edward</v>
          </cell>
          <cell r="C38" t="str">
            <v>Cooke</v>
          </cell>
          <cell r="D38" t="str">
            <v>Male Open</v>
          </cell>
          <cell r="F38" t="str">
            <v>48 Lurgan Street Belfast</v>
          </cell>
        </row>
        <row r="39">
          <cell r="A39">
            <v>80</v>
          </cell>
          <cell r="B39" t="str">
            <v>Stephen </v>
          </cell>
          <cell r="C39" t="str">
            <v>Cowan</v>
          </cell>
          <cell r="D39" t="str">
            <v>Male over 50</v>
          </cell>
          <cell r="F39" t="str">
            <v>16 Fairview Avenue</v>
          </cell>
        </row>
        <row r="40">
          <cell r="A40">
            <v>81</v>
          </cell>
          <cell r="B40" t="str">
            <v>Steve</v>
          </cell>
          <cell r="C40" t="str">
            <v>Begley</v>
          </cell>
          <cell r="D40" t="str">
            <v>Male over 45</v>
          </cell>
          <cell r="F40" t="str">
            <v>249 Belmont Road Belfast</v>
          </cell>
        </row>
        <row r="41">
          <cell r="A41">
            <v>82</v>
          </cell>
          <cell r="B41" t="str">
            <v>Gillian</v>
          </cell>
          <cell r="C41" t="str">
            <v>Given</v>
          </cell>
          <cell r="D41" t="str">
            <v>Female open</v>
          </cell>
          <cell r="E41" t="str">
            <v>w</v>
          </cell>
          <cell r="F41" t="str">
            <v>34 Drumnaho Manor Millbrook</v>
          </cell>
        </row>
        <row r="42">
          <cell r="A42">
            <v>83</v>
          </cell>
          <cell r="B42" t="str">
            <v>Geraldine </v>
          </cell>
          <cell r="C42" t="str">
            <v>Hastings</v>
          </cell>
          <cell r="D42" t="str">
            <v>Female over 40</v>
          </cell>
          <cell r="E42" t="str">
            <v>w</v>
          </cell>
          <cell r="F42" t="str">
            <v>183 Blackthorn Rise</v>
          </cell>
        </row>
        <row r="43">
          <cell r="A43">
            <v>84</v>
          </cell>
          <cell r="B43" t="str">
            <v>Richard </v>
          </cell>
          <cell r="C43" t="str">
            <v>Hood</v>
          </cell>
          <cell r="D43" t="str">
            <v>Male under 19</v>
          </cell>
          <cell r="F43" t="str">
            <v>2 Old Forde Gardens</v>
          </cell>
        </row>
        <row r="44">
          <cell r="A44">
            <v>85</v>
          </cell>
          <cell r="B44" t="str">
            <v>John </v>
          </cell>
          <cell r="C44" t="str">
            <v>Hood</v>
          </cell>
          <cell r="D44" t="str">
            <v>Male over 45</v>
          </cell>
          <cell r="F44" t="str">
            <v>2 Old Forde Gardens</v>
          </cell>
        </row>
        <row r="45">
          <cell r="A45">
            <v>86</v>
          </cell>
          <cell r="B45" t="str">
            <v>Dave</v>
          </cell>
          <cell r="C45" t="str">
            <v>Allen</v>
          </cell>
          <cell r="D45" t="str">
            <v>Male open</v>
          </cell>
          <cell r="F45" t="str">
            <v>24 Bradford Heights </v>
          </cell>
        </row>
        <row r="46">
          <cell r="A46">
            <v>87</v>
          </cell>
          <cell r="B46" t="str">
            <v>Karen</v>
          </cell>
          <cell r="C46" t="str">
            <v>Poag</v>
          </cell>
          <cell r="D46" t="str">
            <v>Female Open</v>
          </cell>
          <cell r="E46" t="str">
            <v>w</v>
          </cell>
          <cell r="F46" t="str">
            <v>11 Donaldson's Avenue</v>
          </cell>
        </row>
        <row r="47">
          <cell r="A47">
            <v>88</v>
          </cell>
          <cell r="B47" t="str">
            <v>Gillian</v>
          </cell>
          <cell r="C47" t="str">
            <v>Cordner</v>
          </cell>
          <cell r="D47" t="str">
            <v>Female Open</v>
          </cell>
          <cell r="E47" t="str">
            <v>w</v>
          </cell>
          <cell r="F47" t="str">
            <v>24 Forthill Ballycarry</v>
          </cell>
        </row>
        <row r="48">
          <cell r="A48">
            <v>89</v>
          </cell>
          <cell r="B48" t="str">
            <v>Gary</v>
          </cell>
          <cell r="C48" t="str">
            <v>Connolly</v>
          </cell>
          <cell r="D48" t="str">
            <v>Male over 45</v>
          </cell>
          <cell r="F48" t="str">
            <v>29 Crai's Road</v>
          </cell>
        </row>
        <row r="49">
          <cell r="A49">
            <v>90</v>
          </cell>
          <cell r="B49" t="str">
            <v>John </v>
          </cell>
          <cell r="C49" t="str">
            <v>Chivers</v>
          </cell>
          <cell r="D49" t="str">
            <v>Male over 50</v>
          </cell>
          <cell r="F49" t="str">
            <v>11 Glebe Manor</v>
          </cell>
        </row>
        <row r="50">
          <cell r="A50">
            <v>91</v>
          </cell>
          <cell r="B50" t="str">
            <v>Kathryn </v>
          </cell>
          <cell r="C50" t="str">
            <v>Young</v>
          </cell>
          <cell r="D50" t="str">
            <v>Female open</v>
          </cell>
          <cell r="E50" t="str">
            <v>w</v>
          </cell>
          <cell r="F50" t="str">
            <v>7 Glenkeen Gardens</v>
          </cell>
        </row>
        <row r="51">
          <cell r="A51">
            <v>92</v>
          </cell>
          <cell r="B51" t="str">
            <v>Timothy</v>
          </cell>
          <cell r="C51" t="str">
            <v>McNaul</v>
          </cell>
          <cell r="D51" t="str">
            <v>Male over 45</v>
          </cell>
          <cell r="F51" t="str">
            <v>11 Lacken Walk</v>
          </cell>
        </row>
        <row r="52">
          <cell r="A52">
            <v>93</v>
          </cell>
          <cell r="B52" t="str">
            <v>Norman</v>
          </cell>
          <cell r="C52" t="str">
            <v>Kernaghan</v>
          </cell>
          <cell r="D52" t="str">
            <v>Male over 60</v>
          </cell>
          <cell r="F52" t="str">
            <v>28 Dunloy Gardens Rathmore</v>
          </cell>
        </row>
        <row r="53">
          <cell r="A53">
            <v>94</v>
          </cell>
          <cell r="B53" t="str">
            <v>Catriona</v>
          </cell>
          <cell r="C53" t="str">
            <v>McCorkell</v>
          </cell>
          <cell r="D53" t="str">
            <v>Female open</v>
          </cell>
          <cell r="E53" t="str">
            <v>w</v>
          </cell>
          <cell r="F53" t="str">
            <v>40 Cavehill Road</v>
          </cell>
        </row>
        <row r="54">
          <cell r="A54">
            <v>95</v>
          </cell>
          <cell r="B54" t="str">
            <v>Johnny</v>
          </cell>
          <cell r="C54" t="str">
            <v>Bouma</v>
          </cell>
          <cell r="D54" t="str">
            <v>Male over 40</v>
          </cell>
          <cell r="F54" t="str">
            <v>6 Meadowbrook Mullaghboy</v>
          </cell>
        </row>
        <row r="55">
          <cell r="A55">
            <v>96</v>
          </cell>
          <cell r="B55" t="str">
            <v>Ian</v>
          </cell>
          <cell r="C55" t="str">
            <v>Cleland</v>
          </cell>
          <cell r="D55" t="str">
            <v>Male open</v>
          </cell>
          <cell r="F55" t="str">
            <v>34 Loughmorne Road</v>
          </cell>
        </row>
        <row r="56">
          <cell r="A56">
            <v>97</v>
          </cell>
          <cell r="B56" t="str">
            <v>Sam</v>
          </cell>
          <cell r="C56" t="str">
            <v>Dunn</v>
          </cell>
          <cell r="D56" t="str">
            <v>Male over 50</v>
          </cell>
          <cell r="F56" t="str">
            <v>17 Forthill Ballycarry</v>
          </cell>
        </row>
        <row r="57">
          <cell r="A57">
            <v>98</v>
          </cell>
          <cell r="B57" t="str">
            <v>Thomas</v>
          </cell>
          <cell r="C57" t="str">
            <v>Doherty</v>
          </cell>
          <cell r="D57" t="str">
            <v>Male over 40</v>
          </cell>
          <cell r="F57" t="str">
            <v>109 Mullaghboy Road</v>
          </cell>
        </row>
        <row r="58">
          <cell r="A58">
            <v>99</v>
          </cell>
          <cell r="B58" t="str">
            <v>Irene</v>
          </cell>
          <cell r="C58" t="str">
            <v>Beattie</v>
          </cell>
          <cell r="D58" t="str">
            <v>Female over 50</v>
          </cell>
          <cell r="E58" t="str">
            <v>w</v>
          </cell>
          <cell r="F58" t="str">
            <v>92 Gelnarm Road</v>
          </cell>
        </row>
        <row r="59">
          <cell r="A59">
            <v>100</v>
          </cell>
          <cell r="B59" t="str">
            <v>Michele </v>
          </cell>
          <cell r="C59" t="str">
            <v>Woods</v>
          </cell>
          <cell r="D59" t="str">
            <v>Female over 45</v>
          </cell>
          <cell r="E59" t="str">
            <v>w</v>
          </cell>
          <cell r="F59" t="str">
            <v>80 Glenarm Road</v>
          </cell>
        </row>
        <row r="60">
          <cell r="A60">
            <v>101</v>
          </cell>
          <cell r="B60" t="str">
            <v>Niamh</v>
          </cell>
          <cell r="C60" t="str">
            <v>Monds</v>
          </cell>
          <cell r="D60" t="str">
            <v>Female over 40</v>
          </cell>
          <cell r="E60" t="str">
            <v>w</v>
          </cell>
          <cell r="F60" t="str">
            <v>2 Donegall Gardens</v>
          </cell>
        </row>
        <row r="61">
          <cell r="A61">
            <v>102</v>
          </cell>
          <cell r="B61" t="str">
            <v>Alex</v>
          </cell>
          <cell r="C61" t="str">
            <v>Blackstock</v>
          </cell>
          <cell r="D61" t="str">
            <v>Male over 60</v>
          </cell>
          <cell r="F61" t="str">
            <v>31b Carnbrae Parlk</v>
          </cell>
        </row>
        <row r="62">
          <cell r="A62">
            <v>103</v>
          </cell>
          <cell r="B62" t="str">
            <v>Paul</v>
          </cell>
          <cell r="C62" t="str">
            <v>Gruhn</v>
          </cell>
          <cell r="D62" t="str">
            <v>Male Open</v>
          </cell>
          <cell r="F62" t="str">
            <v>3B </v>
          </cell>
        </row>
        <row r="63">
          <cell r="A63">
            <v>104</v>
          </cell>
          <cell r="B63" t="str">
            <v>Emmet</v>
          </cell>
          <cell r="C63" t="str">
            <v>McAlister</v>
          </cell>
          <cell r="D63" t="str">
            <v>Male Open</v>
          </cell>
        </row>
        <row r="64">
          <cell r="A64">
            <v>105</v>
          </cell>
          <cell r="B64" t="str">
            <v>Ken </v>
          </cell>
          <cell r="C64" t="str">
            <v>Beggs</v>
          </cell>
          <cell r="D64" t="str">
            <v>Male over 50</v>
          </cell>
        </row>
        <row r="65">
          <cell r="A65">
            <v>106</v>
          </cell>
          <cell r="B65" t="str">
            <v>Neil</v>
          </cell>
          <cell r="C65" t="str">
            <v>Porter</v>
          </cell>
          <cell r="D65" t="str">
            <v>Male over 40</v>
          </cell>
        </row>
        <row r="66">
          <cell r="A66">
            <v>107</v>
          </cell>
          <cell r="B66" t="str">
            <v>Barbara</v>
          </cell>
          <cell r="C66" t="str">
            <v>Porter</v>
          </cell>
          <cell r="D66" t="str">
            <v>Female open</v>
          </cell>
          <cell r="E66" t="str">
            <v>w</v>
          </cell>
        </row>
        <row r="67">
          <cell r="A67">
            <v>108</v>
          </cell>
          <cell r="B67" t="str">
            <v>Lynsey</v>
          </cell>
          <cell r="C67" t="str">
            <v>Grant</v>
          </cell>
          <cell r="D67" t="str">
            <v>Female open</v>
          </cell>
          <cell r="E67" t="str">
            <v>w</v>
          </cell>
        </row>
        <row r="68">
          <cell r="A68">
            <v>109</v>
          </cell>
          <cell r="B68" t="str">
            <v>John</v>
          </cell>
          <cell r="C68" t="str">
            <v>Grant</v>
          </cell>
          <cell r="D68" t="str">
            <v>Male open</v>
          </cell>
        </row>
        <row r="69">
          <cell r="A69">
            <v>110</v>
          </cell>
          <cell r="B69" t="str">
            <v>Julian</v>
          </cell>
          <cell r="C69" t="str">
            <v>Kennedy</v>
          </cell>
          <cell r="D69" t="str">
            <v>Male over 60</v>
          </cell>
        </row>
        <row r="70">
          <cell r="A70">
            <v>111</v>
          </cell>
          <cell r="B70" t="str">
            <v>Conor</v>
          </cell>
          <cell r="C70" t="str">
            <v>Schirk</v>
          </cell>
          <cell r="D70" t="str">
            <v>Male under 19</v>
          </cell>
        </row>
        <row r="71">
          <cell r="A71">
            <v>112</v>
          </cell>
          <cell r="B71" t="str">
            <v>David</v>
          </cell>
          <cell r="C71" t="str">
            <v>Noble</v>
          </cell>
          <cell r="D71" t="str">
            <v>Male open</v>
          </cell>
        </row>
        <row r="72">
          <cell r="A72">
            <v>113</v>
          </cell>
          <cell r="B72" t="str">
            <v>Nigel </v>
          </cell>
          <cell r="C72" t="str">
            <v>Kane</v>
          </cell>
          <cell r="D72" t="str">
            <v>Male over 40</v>
          </cell>
        </row>
        <row r="73">
          <cell r="A73">
            <v>114</v>
          </cell>
          <cell r="B73" t="str">
            <v>Helen</v>
          </cell>
          <cell r="C73" t="str">
            <v>Kane</v>
          </cell>
          <cell r="D73" t="str">
            <v>Female over 40</v>
          </cell>
          <cell r="E73" t="str">
            <v>w</v>
          </cell>
        </row>
        <row r="74">
          <cell r="A74">
            <v>115</v>
          </cell>
          <cell r="B74" t="str">
            <v>Michael</v>
          </cell>
          <cell r="C74" t="str">
            <v>McCann</v>
          </cell>
          <cell r="D74" t="str">
            <v>Male over 50</v>
          </cell>
        </row>
        <row r="75">
          <cell r="A75">
            <v>116</v>
          </cell>
          <cell r="B75" t="str">
            <v>Jemma </v>
          </cell>
          <cell r="C75" t="str">
            <v>Armstrong</v>
          </cell>
          <cell r="D75" t="str">
            <v>Female open</v>
          </cell>
          <cell r="E75" t="str">
            <v>w</v>
          </cell>
        </row>
        <row r="76">
          <cell r="A76">
            <v>117</v>
          </cell>
          <cell r="B76" t="str">
            <v>Jonathan</v>
          </cell>
          <cell r="C76" t="str">
            <v>Moore</v>
          </cell>
          <cell r="D76" t="str">
            <v>Male open</v>
          </cell>
        </row>
        <row r="77">
          <cell r="A77">
            <v>118</v>
          </cell>
          <cell r="B77" t="str">
            <v>Andy</v>
          </cell>
          <cell r="C77" t="str">
            <v>Gregg</v>
          </cell>
          <cell r="D77" t="str">
            <v>Male over 45</v>
          </cell>
        </row>
        <row r="78">
          <cell r="A78">
            <v>119</v>
          </cell>
          <cell r="B78" t="str">
            <v>Craig </v>
          </cell>
          <cell r="C78" t="str">
            <v>Corbett</v>
          </cell>
          <cell r="D78" t="str">
            <v>Male open</v>
          </cell>
        </row>
        <row r="79">
          <cell r="A79">
            <v>120</v>
          </cell>
          <cell r="B79" t="str">
            <v>James </v>
          </cell>
          <cell r="C79" t="str">
            <v>Barr</v>
          </cell>
          <cell r="D79" t="str">
            <v>ale over 40</v>
          </cell>
        </row>
        <row r="80">
          <cell r="A80">
            <v>121</v>
          </cell>
          <cell r="B80" t="str">
            <v>Michael</v>
          </cell>
          <cell r="C80" t="str">
            <v>Stewart</v>
          </cell>
          <cell r="D80" t="str">
            <v>Male open</v>
          </cell>
        </row>
        <row r="81">
          <cell r="A81">
            <v>122</v>
          </cell>
          <cell r="B81" t="str">
            <v>Aubrey</v>
          </cell>
          <cell r="C81" t="str">
            <v>McCrory</v>
          </cell>
          <cell r="D81" t="str">
            <v>Male over 40</v>
          </cell>
        </row>
        <row r="82">
          <cell r="A82">
            <v>123</v>
          </cell>
          <cell r="B82" t="str">
            <v>Lenny</v>
          </cell>
          <cell r="C82" t="str">
            <v>Entwistle</v>
          </cell>
          <cell r="D82" t="str">
            <v>Male over 45</v>
          </cell>
        </row>
        <row r="83">
          <cell r="A83">
            <v>124</v>
          </cell>
          <cell r="B83" t="str">
            <v>Claire </v>
          </cell>
          <cell r="C83" t="str">
            <v>Connor</v>
          </cell>
          <cell r="D83" t="str">
            <v>Female Open</v>
          </cell>
          <cell r="E83" t="str">
            <v>w</v>
          </cell>
        </row>
        <row r="84">
          <cell r="A84">
            <v>125</v>
          </cell>
          <cell r="B84" t="str">
            <v>Mark</v>
          </cell>
          <cell r="C84" t="str">
            <v>McKay</v>
          </cell>
          <cell r="D84" t="str">
            <v>Male Open</v>
          </cell>
        </row>
        <row r="85">
          <cell r="A85">
            <v>126</v>
          </cell>
          <cell r="B85" t="str">
            <v>Peter </v>
          </cell>
          <cell r="C85" t="str">
            <v>Drennan</v>
          </cell>
          <cell r="D85" t="str">
            <v>Male open</v>
          </cell>
        </row>
        <row r="86">
          <cell r="A86">
            <v>127</v>
          </cell>
          <cell r="B86" t="str">
            <v>Debbie</v>
          </cell>
          <cell r="C86" t="str">
            <v>Atkinson</v>
          </cell>
          <cell r="D86" t="str">
            <v>Female open</v>
          </cell>
          <cell r="E86" t="str">
            <v>w</v>
          </cell>
        </row>
        <row r="87">
          <cell r="A87">
            <v>128</v>
          </cell>
          <cell r="B87" t="str">
            <v>Joy</v>
          </cell>
          <cell r="C87" t="str">
            <v>McAleer</v>
          </cell>
          <cell r="D87" t="str">
            <v>Female over 50</v>
          </cell>
          <cell r="E87" t="str">
            <v>w</v>
          </cell>
        </row>
        <row r="88">
          <cell r="A88">
            <v>129</v>
          </cell>
          <cell r="B88" t="str">
            <v>Jo</v>
          </cell>
          <cell r="C88" t="str">
            <v>Mason</v>
          </cell>
          <cell r="D88" t="str">
            <v>female open</v>
          </cell>
          <cell r="E88" t="str">
            <v>w</v>
          </cell>
        </row>
        <row r="89">
          <cell r="A89">
            <v>130</v>
          </cell>
          <cell r="B89" t="str">
            <v>Michael</v>
          </cell>
          <cell r="C89" t="str">
            <v>O'Donoghue</v>
          </cell>
          <cell r="D89" t="str">
            <v>Male open</v>
          </cell>
        </row>
        <row r="90">
          <cell r="A90">
            <v>131</v>
          </cell>
          <cell r="B90" t="str">
            <v>Brian</v>
          </cell>
          <cell r="C90" t="str">
            <v>Heron</v>
          </cell>
          <cell r="D90" t="str">
            <v>Male over 40</v>
          </cell>
          <cell r="F90" t="str">
            <v>6 Middleton Park Islandmagee</v>
          </cell>
        </row>
        <row r="91">
          <cell r="A91">
            <v>132</v>
          </cell>
          <cell r="B91" t="str">
            <v>Roger </v>
          </cell>
          <cell r="C91" t="str">
            <v>Irwin</v>
          </cell>
          <cell r="D91" t="str">
            <v>Male Open</v>
          </cell>
          <cell r="F91" t="str">
            <v>57 Islandmagee Road Whitehead</v>
          </cell>
        </row>
        <row r="92">
          <cell r="A92">
            <v>133</v>
          </cell>
          <cell r="B92" t="str">
            <v>Bobbie </v>
          </cell>
          <cell r="C92" t="str">
            <v>Irvine</v>
          </cell>
          <cell r="D92" t="str">
            <v>over 45</v>
          </cell>
          <cell r="F92" t="str">
            <v>11 Bluefield Road Carrickfergus</v>
          </cell>
        </row>
        <row r="93">
          <cell r="A93">
            <v>134</v>
          </cell>
          <cell r="B93" t="str">
            <v>Owen</v>
          </cell>
          <cell r="C93" t="str">
            <v>Brennan</v>
          </cell>
          <cell r="D93" t="str">
            <v>Male over 40</v>
          </cell>
          <cell r="F93" t="str">
            <v>24 Bellahill Road</v>
          </cell>
        </row>
        <row r="94">
          <cell r="A94">
            <v>135</v>
          </cell>
          <cell r="B94" t="str">
            <v>Barry </v>
          </cell>
          <cell r="C94" t="str">
            <v>Vance</v>
          </cell>
          <cell r="D94" t="str">
            <v>Male over 45</v>
          </cell>
          <cell r="F94" t="str">
            <v>18 Beach Road Whitehead</v>
          </cell>
        </row>
        <row r="95">
          <cell r="A95">
            <v>136</v>
          </cell>
          <cell r="B95" t="str">
            <v>Jane </v>
          </cell>
          <cell r="C95" t="str">
            <v>Savage</v>
          </cell>
          <cell r="D95" t="str">
            <v>Female over 40</v>
          </cell>
          <cell r="E95" t="str">
            <v>w</v>
          </cell>
          <cell r="F95" t="str">
            <v>17 Cairnburn Gardens </v>
          </cell>
        </row>
        <row r="96">
          <cell r="A96">
            <v>137</v>
          </cell>
          <cell r="B96" t="str">
            <v>Trevor </v>
          </cell>
          <cell r="C96" t="str">
            <v>Patterson</v>
          </cell>
          <cell r="D96" t="str">
            <v>Male over 40</v>
          </cell>
          <cell r="F96" t="str">
            <v>20 Bridge Road Helen's Bay</v>
          </cell>
        </row>
        <row r="97">
          <cell r="A97">
            <v>138</v>
          </cell>
          <cell r="B97" t="str">
            <v>Ross </v>
          </cell>
          <cell r="C97" t="str">
            <v>McKinty</v>
          </cell>
          <cell r="D97" t="str">
            <v>Male Open</v>
          </cell>
          <cell r="F97" t="str">
            <v>30 Ballystrudder Gardens</v>
          </cell>
        </row>
        <row r="98">
          <cell r="A98">
            <v>139</v>
          </cell>
          <cell r="B98" t="str">
            <v>Gladys </v>
          </cell>
          <cell r="C98" t="str">
            <v>Ganiel</v>
          </cell>
          <cell r="D98" t="str">
            <v>Female Open</v>
          </cell>
          <cell r="E98" t="str">
            <v>w</v>
          </cell>
          <cell r="F98" t="str">
            <v>5 Stockman's Court</v>
          </cell>
        </row>
        <row r="99">
          <cell r="A99">
            <v>140</v>
          </cell>
          <cell r="B99" t="str">
            <v>Phillip </v>
          </cell>
          <cell r="C99" t="str">
            <v>Haslett</v>
          </cell>
          <cell r="D99" t="str">
            <v>Male over 50</v>
          </cell>
          <cell r="F99" t="str">
            <v>4 Meadow Park Crawfordsburn</v>
          </cell>
        </row>
        <row r="100">
          <cell r="A100">
            <v>141</v>
          </cell>
          <cell r="B100" t="str">
            <v>Conor</v>
          </cell>
          <cell r="C100" t="str">
            <v>McKenna</v>
          </cell>
          <cell r="D100" t="str">
            <v>Male open</v>
          </cell>
          <cell r="F100" t="str">
            <v>277 Ballymoney Road</v>
          </cell>
        </row>
        <row r="101">
          <cell r="A101">
            <v>142</v>
          </cell>
          <cell r="B101" t="str">
            <v>Christopher </v>
          </cell>
          <cell r="C101" t="str">
            <v>Groves</v>
          </cell>
          <cell r="D101" t="str">
            <v>Male Open</v>
          </cell>
          <cell r="F101" t="str">
            <v>113 Islandmagee Road Whitehead</v>
          </cell>
        </row>
        <row r="102">
          <cell r="A102">
            <v>143</v>
          </cell>
          <cell r="B102" t="str">
            <v>Marc</v>
          </cell>
          <cell r="C102" t="str">
            <v>Irvine</v>
          </cell>
          <cell r="D102" t="str">
            <v>Male Open</v>
          </cell>
          <cell r="F102" t="str">
            <v>96 Ransevyn Park Whitehead</v>
          </cell>
        </row>
        <row r="103">
          <cell r="A103">
            <v>144</v>
          </cell>
          <cell r="B103" t="str">
            <v>Jordan</v>
          </cell>
          <cell r="C103" t="str">
            <v>Bonar</v>
          </cell>
          <cell r="D103" t="str">
            <v>Male Open</v>
          </cell>
          <cell r="F103" t="str">
            <v>43 Mullaghboy Road</v>
          </cell>
        </row>
        <row r="104">
          <cell r="A104">
            <v>145</v>
          </cell>
          <cell r="B104" t="str">
            <v>Clodagh</v>
          </cell>
          <cell r="C104" t="str">
            <v>Croft</v>
          </cell>
          <cell r="D104" t="str">
            <v>Female over 40</v>
          </cell>
          <cell r="E104" t="str">
            <v>w</v>
          </cell>
          <cell r="F104" t="str">
            <v>1 Chichester Park</v>
          </cell>
        </row>
        <row r="105">
          <cell r="A105">
            <v>146</v>
          </cell>
          <cell r="B105" t="str">
            <v>Clare </v>
          </cell>
          <cell r="C105" t="str">
            <v>Barnes</v>
          </cell>
          <cell r="D105" t="str">
            <v>Female Open</v>
          </cell>
          <cell r="E105" t="str">
            <v>w</v>
          </cell>
          <cell r="F105" t="str">
            <v>3 Donegal Walk South</v>
          </cell>
        </row>
        <row r="106">
          <cell r="A106">
            <v>147</v>
          </cell>
          <cell r="B106" t="str">
            <v>Ingrid</v>
          </cell>
          <cell r="C106" t="str">
            <v>Bonar</v>
          </cell>
          <cell r="D106" t="str">
            <v>Female Open</v>
          </cell>
          <cell r="E106" t="str">
            <v>w</v>
          </cell>
          <cell r="F106" t="str">
            <v>47 Low Road Islandmagee</v>
          </cell>
        </row>
        <row r="107">
          <cell r="A107">
            <v>148</v>
          </cell>
          <cell r="B107" t="str">
            <v>Lindsay</v>
          </cell>
          <cell r="C107" t="str">
            <v>Allen</v>
          </cell>
          <cell r="D107" t="str">
            <v>Female Open</v>
          </cell>
          <cell r="E107" t="str">
            <v>w</v>
          </cell>
          <cell r="F107" t="str">
            <v>79 Windsor Avenue Whitehead</v>
          </cell>
        </row>
        <row r="108">
          <cell r="A108">
            <v>149</v>
          </cell>
          <cell r="B108" t="str">
            <v>Diane</v>
          </cell>
          <cell r="C108" t="str">
            <v>Griffiths</v>
          </cell>
          <cell r="D108" t="str">
            <v>Female Open</v>
          </cell>
          <cell r="E108" t="str">
            <v>w</v>
          </cell>
          <cell r="F108" t="str">
            <v>7 Dairy Holm Ballycarry</v>
          </cell>
        </row>
        <row r="109">
          <cell r="A109">
            <v>150</v>
          </cell>
          <cell r="B109" t="str">
            <v>Rebecca </v>
          </cell>
          <cell r="C109" t="str">
            <v>Hunter</v>
          </cell>
          <cell r="D109" t="str">
            <v>Female Open</v>
          </cell>
          <cell r="E109" t="str">
            <v>w</v>
          </cell>
          <cell r="F109" t="str">
            <v>44 Haypark Avenue Belfast</v>
          </cell>
        </row>
        <row r="110">
          <cell r="A110">
            <v>151</v>
          </cell>
          <cell r="B110" t="str">
            <v>Sarah</v>
          </cell>
          <cell r="C110" t="str">
            <v>Weir</v>
          </cell>
          <cell r="D110" t="str">
            <v>Female Open</v>
          </cell>
          <cell r="E110" t="str">
            <v>w</v>
          </cell>
          <cell r="F110" t="str">
            <v>44 Haypark Avenue Belfast</v>
          </cell>
        </row>
        <row r="111">
          <cell r="A111">
            <v>152</v>
          </cell>
          <cell r="B111" t="str">
            <v>Julie</v>
          </cell>
          <cell r="C111" t="str">
            <v>Murphy </v>
          </cell>
          <cell r="D111" t="str">
            <v>Female Open</v>
          </cell>
          <cell r="E111" t="str">
            <v>w</v>
          </cell>
          <cell r="F111" t="str">
            <v>119 Benmore Drive Belfast</v>
          </cell>
        </row>
        <row r="112">
          <cell r="A112">
            <v>153</v>
          </cell>
          <cell r="B112" t="str">
            <v>Ruth </v>
          </cell>
          <cell r="C112" t="str">
            <v>Magill</v>
          </cell>
          <cell r="D112" t="str">
            <v>Female over 50</v>
          </cell>
          <cell r="E112" t="str">
            <v>w</v>
          </cell>
          <cell r="F112" t="str">
            <v>6 Ormiston Gardens</v>
          </cell>
        </row>
        <row r="113">
          <cell r="A113">
            <v>154</v>
          </cell>
          <cell r="B113" t="str">
            <v>Carla</v>
          </cell>
          <cell r="C113" t="str">
            <v>Magill</v>
          </cell>
          <cell r="D113" t="str">
            <v>Female Open</v>
          </cell>
          <cell r="E113" t="str">
            <v>w</v>
          </cell>
          <cell r="F113" t="str">
            <v>6 Ormiston Gardens</v>
          </cell>
        </row>
        <row r="114">
          <cell r="A114">
            <v>155</v>
          </cell>
          <cell r="B114" t="str">
            <v>Stephen </v>
          </cell>
          <cell r="C114" t="str">
            <v>Walker</v>
          </cell>
          <cell r="D114" t="str">
            <v>Male Open</v>
          </cell>
          <cell r="F114" t="str">
            <v>105 Alderley Palce Belfast</v>
          </cell>
        </row>
        <row r="115">
          <cell r="A115">
            <v>156</v>
          </cell>
          <cell r="B115" t="str">
            <v>Brendan</v>
          </cell>
          <cell r="C115" t="str">
            <v>Grew</v>
          </cell>
          <cell r="D115" t="str">
            <v>Male Open</v>
          </cell>
          <cell r="F115" t="str">
            <v>17 Marsden Gardens</v>
          </cell>
        </row>
        <row r="116">
          <cell r="A116">
            <v>157</v>
          </cell>
          <cell r="B116" t="str">
            <v>Glenn</v>
          </cell>
          <cell r="C116" t="str">
            <v>Porter</v>
          </cell>
          <cell r="D116" t="str">
            <v>Male Open</v>
          </cell>
          <cell r="F116" t="str">
            <v>6 Adelaide Avenue Whitehead</v>
          </cell>
        </row>
        <row r="117">
          <cell r="A117">
            <v>158</v>
          </cell>
          <cell r="B117" t="str">
            <v>Davd </v>
          </cell>
          <cell r="C117" t="str">
            <v>Graham</v>
          </cell>
          <cell r="D117" t="str">
            <v>Male Open</v>
          </cell>
          <cell r="F117" t="str">
            <v>12 Wandsworth Gardens</v>
          </cell>
        </row>
        <row r="118">
          <cell r="A118">
            <v>159</v>
          </cell>
          <cell r="B118" t="str">
            <v>Jonny </v>
          </cell>
          <cell r="C118" t="str">
            <v>Wilson</v>
          </cell>
          <cell r="D118" t="str">
            <v>Male Open</v>
          </cell>
          <cell r="F118" t="str">
            <v>6 Manor Road Magherafelt</v>
          </cell>
        </row>
        <row r="119">
          <cell r="A119">
            <v>160</v>
          </cell>
          <cell r="B119" t="str">
            <v>Anne</v>
          </cell>
          <cell r="C119" t="str">
            <v>English</v>
          </cell>
          <cell r="D119" t="str">
            <v>Female over 45</v>
          </cell>
          <cell r="E119" t="str">
            <v>w</v>
          </cell>
          <cell r="F119" t="str">
            <v>23 Victoria Avenue Whitehead</v>
          </cell>
        </row>
        <row r="120">
          <cell r="A120">
            <v>161</v>
          </cell>
          <cell r="B120" t="str">
            <v>Sarah </v>
          </cell>
          <cell r="C120" t="str">
            <v>English</v>
          </cell>
          <cell r="D120" t="str">
            <v>Female under 19</v>
          </cell>
          <cell r="E120" t="str">
            <v>w</v>
          </cell>
          <cell r="F120" t="str">
            <v>23 Victoria Avenue Whitehead</v>
          </cell>
        </row>
        <row r="121">
          <cell r="A121">
            <v>162</v>
          </cell>
          <cell r="B121" t="str">
            <v>Andy</v>
          </cell>
          <cell r="C121" t="str">
            <v>Harper</v>
          </cell>
          <cell r="D121" t="str">
            <v>Male open</v>
          </cell>
        </row>
        <row r="122">
          <cell r="A122">
            <v>163</v>
          </cell>
          <cell r="B122" t="str">
            <v>Jack</v>
          </cell>
          <cell r="C122" t="str">
            <v>Baxter</v>
          </cell>
          <cell r="D122" t="str">
            <v>Male under 19</v>
          </cell>
        </row>
        <row r="123">
          <cell r="A123">
            <v>164</v>
          </cell>
          <cell r="B123" t="str">
            <v>Ciaran</v>
          </cell>
          <cell r="C123" t="str">
            <v>Wright</v>
          </cell>
          <cell r="D123" t="str">
            <v>Male open</v>
          </cell>
        </row>
        <row r="124">
          <cell r="A124">
            <v>165</v>
          </cell>
          <cell r="B124" t="str">
            <v>Fiona</v>
          </cell>
          <cell r="C124" t="str">
            <v>McAllister</v>
          </cell>
          <cell r="D124" t="str">
            <v>Female open</v>
          </cell>
          <cell r="E124" t="str">
            <v>w</v>
          </cell>
        </row>
        <row r="125">
          <cell r="A125">
            <v>166</v>
          </cell>
          <cell r="B125" t="str">
            <v>Joseph</v>
          </cell>
          <cell r="C125" t="str">
            <v>McAllister</v>
          </cell>
          <cell r="D125" t="str">
            <v>Male open</v>
          </cell>
        </row>
        <row r="126">
          <cell r="A126">
            <v>167</v>
          </cell>
          <cell r="B126" t="str">
            <v>Johnny</v>
          </cell>
          <cell r="C126" t="str">
            <v>Wilson</v>
          </cell>
          <cell r="D126" t="str">
            <v>Male open</v>
          </cell>
        </row>
        <row r="127">
          <cell r="A127">
            <v>168</v>
          </cell>
          <cell r="B127" t="str">
            <v>Girvan</v>
          </cell>
          <cell r="C127" t="str">
            <v>Fleming</v>
          </cell>
          <cell r="D127" t="str">
            <v>Male over 40</v>
          </cell>
        </row>
        <row r="128">
          <cell r="A128">
            <v>169</v>
          </cell>
          <cell r="B128" t="str">
            <v>Thomas</v>
          </cell>
          <cell r="C128" t="str">
            <v>Fleming</v>
          </cell>
          <cell r="D128" t="str">
            <v>Male under 19</v>
          </cell>
        </row>
        <row r="129">
          <cell r="A129">
            <v>170</v>
          </cell>
          <cell r="B129" t="str">
            <v>Nuala</v>
          </cell>
          <cell r="C129" t="str">
            <v>Muldoon</v>
          </cell>
          <cell r="D129" t="str">
            <v>Female open</v>
          </cell>
          <cell r="E129" t="str">
            <v>w</v>
          </cell>
        </row>
        <row r="130">
          <cell r="A130">
            <v>171</v>
          </cell>
          <cell r="B130" t="str">
            <v>Greig</v>
          </cell>
          <cell r="C130" t="str">
            <v>Smith</v>
          </cell>
          <cell r="D130" t="str">
            <v>Male open</v>
          </cell>
        </row>
        <row r="131">
          <cell r="A131">
            <v>172</v>
          </cell>
          <cell r="B131" t="str">
            <v>Patrick</v>
          </cell>
          <cell r="C131" t="str">
            <v>Quinlan</v>
          </cell>
          <cell r="D131" t="str">
            <v>Male over 40</v>
          </cell>
        </row>
        <row r="132">
          <cell r="A132">
            <v>173</v>
          </cell>
          <cell r="B132" t="str">
            <v>Barry </v>
          </cell>
          <cell r="C132" t="str">
            <v>Watson</v>
          </cell>
          <cell r="D132" t="str">
            <v>Male open</v>
          </cell>
        </row>
        <row r="133">
          <cell r="A133">
            <v>174</v>
          </cell>
          <cell r="B133" t="str">
            <v>Alan</v>
          </cell>
          <cell r="C133" t="str">
            <v>Kerby</v>
          </cell>
          <cell r="D133" t="str">
            <v>Male Open</v>
          </cell>
        </row>
        <row r="134">
          <cell r="A134">
            <v>175</v>
          </cell>
          <cell r="B134" t="str">
            <v>Martin</v>
          </cell>
          <cell r="C134" t="str">
            <v>Moore</v>
          </cell>
          <cell r="D134" t="str">
            <v>Male open</v>
          </cell>
        </row>
        <row r="135">
          <cell r="A135">
            <v>176</v>
          </cell>
          <cell r="B135" t="str">
            <v>Michael </v>
          </cell>
          <cell r="C135" t="str">
            <v>Montgomery</v>
          </cell>
          <cell r="D135" t="str">
            <v>Male over 40</v>
          </cell>
        </row>
        <row r="136">
          <cell r="A136">
            <v>177</v>
          </cell>
          <cell r="B136" t="str">
            <v>Tom</v>
          </cell>
          <cell r="C136" t="str">
            <v>Moore</v>
          </cell>
          <cell r="D136" t="str">
            <v>Male open</v>
          </cell>
        </row>
        <row r="137">
          <cell r="A137">
            <v>178</v>
          </cell>
        </row>
        <row r="138">
          <cell r="A138">
            <v>179</v>
          </cell>
        </row>
        <row r="139">
          <cell r="A139">
            <v>180</v>
          </cell>
        </row>
        <row r="140">
          <cell r="A140">
            <v>181</v>
          </cell>
        </row>
        <row r="141">
          <cell r="A141">
            <v>182</v>
          </cell>
        </row>
        <row r="142">
          <cell r="A142">
            <v>183</v>
          </cell>
        </row>
        <row r="143">
          <cell r="A143">
            <v>184</v>
          </cell>
        </row>
        <row r="144">
          <cell r="A144">
            <v>185</v>
          </cell>
        </row>
        <row r="145">
          <cell r="A145">
            <v>186</v>
          </cell>
        </row>
        <row r="146">
          <cell r="A146">
            <v>187</v>
          </cell>
        </row>
        <row r="147">
          <cell r="A147">
            <v>188</v>
          </cell>
        </row>
        <row r="148">
          <cell r="A148">
            <v>189</v>
          </cell>
        </row>
        <row r="149">
          <cell r="A149">
            <v>190</v>
          </cell>
        </row>
        <row r="150">
          <cell r="A150">
            <v>191</v>
          </cell>
        </row>
        <row r="151">
          <cell r="A151">
            <v>192</v>
          </cell>
        </row>
        <row r="152">
          <cell r="A152">
            <v>193</v>
          </cell>
        </row>
        <row r="153">
          <cell r="A153">
            <v>194</v>
          </cell>
        </row>
        <row r="154">
          <cell r="A154">
            <v>195</v>
          </cell>
        </row>
        <row r="155">
          <cell r="A155">
            <v>196</v>
          </cell>
        </row>
        <row r="156">
          <cell r="A156">
            <v>197</v>
          </cell>
        </row>
        <row r="157">
          <cell r="A157">
            <v>198</v>
          </cell>
        </row>
        <row r="158">
          <cell r="A158">
            <v>199</v>
          </cell>
        </row>
        <row r="159">
          <cell r="A159">
            <v>200</v>
          </cell>
        </row>
        <row r="160">
          <cell r="A160">
            <v>201</v>
          </cell>
        </row>
        <row r="161">
          <cell r="A161">
            <v>202</v>
          </cell>
        </row>
        <row r="162">
          <cell r="A162">
            <v>203</v>
          </cell>
        </row>
        <row r="163">
          <cell r="A163">
            <v>204</v>
          </cell>
        </row>
        <row r="164">
          <cell r="A164">
            <v>205</v>
          </cell>
        </row>
        <row r="165">
          <cell r="A165">
            <v>206</v>
          </cell>
        </row>
        <row r="166">
          <cell r="A166">
            <v>207</v>
          </cell>
        </row>
        <row r="167">
          <cell r="A167">
            <v>208</v>
          </cell>
        </row>
        <row r="168">
          <cell r="A168">
            <v>209</v>
          </cell>
        </row>
        <row r="169">
          <cell r="A169">
            <v>210</v>
          </cell>
        </row>
        <row r="170">
          <cell r="A170">
            <v>211</v>
          </cell>
        </row>
        <row r="171">
          <cell r="A171">
            <v>212</v>
          </cell>
        </row>
        <row r="172">
          <cell r="A172">
            <v>213</v>
          </cell>
        </row>
        <row r="173">
          <cell r="A173">
            <v>214</v>
          </cell>
        </row>
        <row r="174">
          <cell r="A174">
            <v>215</v>
          </cell>
        </row>
        <row r="175">
          <cell r="A175">
            <v>216</v>
          </cell>
        </row>
        <row r="176">
          <cell r="A176">
            <v>217</v>
          </cell>
        </row>
        <row r="177">
          <cell r="A177">
            <v>218</v>
          </cell>
        </row>
        <row r="178">
          <cell r="A178">
            <v>219</v>
          </cell>
        </row>
        <row r="179">
          <cell r="A179">
            <v>220</v>
          </cell>
        </row>
        <row r="180">
          <cell r="A180">
            <v>221</v>
          </cell>
        </row>
        <row r="181">
          <cell r="A181">
            <v>222</v>
          </cell>
        </row>
        <row r="182">
          <cell r="A182">
            <v>223</v>
          </cell>
        </row>
        <row r="183">
          <cell r="A183">
            <v>224</v>
          </cell>
        </row>
        <row r="184">
          <cell r="A184">
            <v>225</v>
          </cell>
        </row>
        <row r="185">
          <cell r="A185">
            <v>226</v>
          </cell>
        </row>
        <row r="186">
          <cell r="A186">
            <v>227</v>
          </cell>
        </row>
        <row r="187">
          <cell r="A187">
            <v>228</v>
          </cell>
        </row>
        <row r="188">
          <cell r="A188">
            <v>229</v>
          </cell>
        </row>
        <row r="189">
          <cell r="A189">
            <v>230</v>
          </cell>
        </row>
        <row r="190">
          <cell r="A190">
            <v>231</v>
          </cell>
        </row>
        <row r="191">
          <cell r="A191">
            <v>232</v>
          </cell>
        </row>
        <row r="192">
          <cell r="A192">
            <v>233</v>
          </cell>
        </row>
        <row r="193">
          <cell r="A193">
            <v>234</v>
          </cell>
        </row>
        <row r="194">
          <cell r="A194">
            <v>235</v>
          </cell>
        </row>
        <row r="195">
          <cell r="A195">
            <v>236</v>
          </cell>
        </row>
        <row r="196">
          <cell r="A196">
            <v>237</v>
          </cell>
        </row>
        <row r="197">
          <cell r="A197">
            <v>238</v>
          </cell>
        </row>
        <row r="198">
          <cell r="A198">
            <v>239</v>
          </cell>
        </row>
        <row r="199">
          <cell r="A199">
            <v>240</v>
          </cell>
        </row>
        <row r="200">
          <cell r="A200">
            <v>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8.28125" style="1" bestFit="1" customWidth="1"/>
    <col min="2" max="2" width="17.28125" style="1" customWidth="1"/>
    <col min="3" max="3" width="12.57421875" style="1" customWidth="1"/>
    <col min="4" max="4" width="11.8515625" style="1" bestFit="1" customWidth="1"/>
    <col min="5" max="5" width="16.00390625" style="1" bestFit="1" customWidth="1"/>
    <col min="6" max="6" width="15.8515625" style="1" bestFit="1" customWidth="1"/>
    <col min="7" max="16384" width="9.140625" style="1" customWidth="1"/>
  </cols>
  <sheetData>
    <row r="1" spans="2:4" ht="16.5">
      <c r="B1" s="2"/>
      <c r="C1" s="3" t="s">
        <v>5</v>
      </c>
      <c r="D1" s="2"/>
    </row>
    <row r="2" spans="2:4" ht="16.5">
      <c r="B2" s="2"/>
      <c r="C2" s="3" t="s">
        <v>6</v>
      </c>
      <c r="D2" s="2"/>
    </row>
    <row r="4" spans="1:6" ht="16.5">
      <c r="A4" s="4" t="s">
        <v>0</v>
      </c>
      <c r="B4" s="5" t="s">
        <v>1</v>
      </c>
      <c r="C4" s="6" t="s">
        <v>2</v>
      </c>
      <c r="D4" s="4" t="s">
        <v>3</v>
      </c>
      <c r="E4" s="4"/>
      <c r="F4" s="4" t="s">
        <v>4</v>
      </c>
    </row>
    <row r="5" spans="1:6" ht="16.5">
      <c r="A5" s="1">
        <v>1</v>
      </c>
      <c r="B5" s="1">
        <v>3</v>
      </c>
      <c r="C5" s="7">
        <v>25.09</v>
      </c>
      <c r="D5" s="1" t="str">
        <f>VLOOKUP($B5,'[1]Registration'!$A$2:$F$200,2,FALSE)</f>
        <v>Keith</v>
      </c>
      <c r="E5" s="1" t="str">
        <f>VLOOKUP($B5,'[1]Registration'!$A$2:$F$200,3,FALSE)</f>
        <v>Shiels</v>
      </c>
      <c r="F5" s="1" t="str">
        <f>VLOOKUP($B5,'[1]Registration'!$A$2:$F$200,4,FALSE)</f>
        <v>Male open</v>
      </c>
    </row>
    <row r="6" spans="1:6" ht="16.5">
      <c r="A6" s="1">
        <f>A5+1</f>
        <v>2</v>
      </c>
      <c r="B6" s="1">
        <v>79</v>
      </c>
      <c r="C6" s="7">
        <v>26.55</v>
      </c>
      <c r="D6" s="1" t="str">
        <f>VLOOKUP($B6,'[1]Registration'!$A$2:$F$200,2,FALSE)</f>
        <v>Edward</v>
      </c>
      <c r="E6" s="1" t="str">
        <f>VLOOKUP($B6,'[1]Registration'!$A$2:$F$200,3,FALSE)</f>
        <v>Cooke</v>
      </c>
      <c r="F6" s="1" t="str">
        <f>VLOOKUP($B6,'[1]Registration'!$A$2:$F$200,4,FALSE)</f>
        <v>Male Open</v>
      </c>
    </row>
    <row r="7" spans="1:6" ht="16.5">
      <c r="A7" s="1">
        <f aca="true" t="shared" si="0" ref="A7:A70">A6+1</f>
        <v>3</v>
      </c>
      <c r="B7" s="1">
        <v>156</v>
      </c>
      <c r="C7" s="1">
        <v>26.57</v>
      </c>
      <c r="D7" s="1" t="str">
        <f>VLOOKUP($B7,'[1]Registration'!$A$2:$F$200,2,FALSE)</f>
        <v>Brendan</v>
      </c>
      <c r="E7" s="1" t="str">
        <f>VLOOKUP($B7,'[1]Registration'!$A$2:$F$200,3,FALSE)</f>
        <v>Grew</v>
      </c>
      <c r="F7" s="1" t="str">
        <f>VLOOKUP($B7,'[1]Registration'!$A$2:$F$200,4,FALSE)</f>
        <v>Male Open</v>
      </c>
    </row>
    <row r="8" spans="1:6" ht="16.5">
      <c r="A8" s="1">
        <f t="shared" si="0"/>
        <v>4</v>
      </c>
      <c r="B8" s="1">
        <v>158</v>
      </c>
      <c r="C8" s="1">
        <v>27</v>
      </c>
      <c r="D8" s="1" t="str">
        <f>VLOOKUP($B8,'[1]Registration'!$A$2:$F$200,2,FALSE)</f>
        <v>Davd </v>
      </c>
      <c r="E8" s="1" t="str">
        <f>VLOOKUP($B8,'[1]Registration'!$A$2:$F$200,3,FALSE)</f>
        <v>Graham</v>
      </c>
      <c r="F8" s="1" t="str">
        <f>VLOOKUP($B8,'[1]Registration'!$A$2:$F$200,4,FALSE)</f>
        <v>Male Open</v>
      </c>
    </row>
    <row r="9" spans="1:6" ht="16.5">
      <c r="A9" s="1">
        <f t="shared" si="0"/>
        <v>5</v>
      </c>
      <c r="B9" s="1">
        <v>139</v>
      </c>
      <c r="C9" s="1">
        <v>27.4</v>
      </c>
      <c r="D9" s="1" t="str">
        <f>VLOOKUP($B9,'[1]Registration'!$A$2:$F$200,2,FALSE)</f>
        <v>Gladys </v>
      </c>
      <c r="E9" s="1" t="str">
        <f>VLOOKUP($B9,'[1]Registration'!$A$2:$F$200,3,FALSE)</f>
        <v>Ganiel</v>
      </c>
      <c r="F9" s="1" t="str">
        <f>VLOOKUP($B9,'[1]Registration'!$A$2:$F$200,4,FALSE)</f>
        <v>Female Open</v>
      </c>
    </row>
    <row r="10" spans="1:6" ht="16.5">
      <c r="A10" s="1">
        <f t="shared" si="0"/>
        <v>6</v>
      </c>
      <c r="B10" s="1">
        <v>74</v>
      </c>
      <c r="C10" s="1">
        <v>28.57</v>
      </c>
      <c r="D10" s="1" t="str">
        <f>VLOOKUP($B10,'[1]Registration'!$A$2:$F$200,2,FALSE)</f>
        <v>Mark</v>
      </c>
      <c r="E10" s="1" t="str">
        <f>VLOOKUP($B10,'[1]Registration'!$A$2:$F$200,3,FALSE)</f>
        <v>McKinstry</v>
      </c>
      <c r="F10" s="1" t="str">
        <f>VLOOKUP($B10,'[1]Registration'!$A$2:$F$200,4,FALSE)</f>
        <v>Male Open</v>
      </c>
    </row>
    <row r="11" spans="1:6" ht="16.5">
      <c r="A11" s="1">
        <f t="shared" si="0"/>
        <v>7</v>
      </c>
      <c r="B11" s="1">
        <v>131</v>
      </c>
      <c r="C11" s="1">
        <v>29.11</v>
      </c>
      <c r="D11" s="1" t="str">
        <f>VLOOKUP($B11,'[1]Registration'!$A$2:$F$200,2,FALSE)</f>
        <v>Brian</v>
      </c>
      <c r="E11" s="1" t="str">
        <f>VLOOKUP($B11,'[1]Registration'!$A$2:$F$200,3,FALSE)</f>
        <v>Heron</v>
      </c>
      <c r="F11" s="1" t="str">
        <f>VLOOKUP($B11,'[1]Registration'!$A$2:$F$200,4,FALSE)</f>
        <v>Male over 40</v>
      </c>
    </row>
    <row r="12" spans="1:6" ht="16.5">
      <c r="A12" s="1">
        <f t="shared" si="0"/>
        <v>8</v>
      </c>
      <c r="B12" s="1">
        <v>155</v>
      </c>
      <c r="C12" s="1">
        <v>29.14</v>
      </c>
      <c r="D12" s="1" t="str">
        <f>VLOOKUP($B12,'[1]Registration'!$A$2:$F$200,2,FALSE)</f>
        <v>Stephen </v>
      </c>
      <c r="E12" s="1" t="str">
        <f>VLOOKUP($B12,'[1]Registration'!$A$2:$F$200,3,FALSE)</f>
        <v>Walker</v>
      </c>
      <c r="F12" s="1" t="str">
        <f>VLOOKUP($B12,'[1]Registration'!$A$2:$F$200,4,FALSE)</f>
        <v>Male Open</v>
      </c>
    </row>
    <row r="13" spans="1:6" ht="16.5">
      <c r="A13" s="1">
        <f t="shared" si="0"/>
        <v>9</v>
      </c>
      <c r="B13" s="1">
        <v>118</v>
      </c>
      <c r="C13" s="1">
        <v>29.19</v>
      </c>
      <c r="D13" s="1" t="str">
        <f>VLOOKUP($B13,'[1]Registration'!$A$2:$F$200,2,FALSE)</f>
        <v>Andy</v>
      </c>
      <c r="E13" s="1" t="str">
        <f>VLOOKUP($B13,'[1]Registration'!$A$2:$F$200,3,FALSE)</f>
        <v>Gregg</v>
      </c>
      <c r="F13" s="1" t="str">
        <f>VLOOKUP($B13,'[1]Registration'!$A$2:$F$200,4,FALSE)</f>
        <v>Male over 45</v>
      </c>
    </row>
    <row r="14" spans="1:6" ht="16.5">
      <c r="A14" s="1">
        <f t="shared" si="0"/>
        <v>10</v>
      </c>
      <c r="B14" s="1">
        <v>77</v>
      </c>
      <c r="C14" s="1">
        <v>29.36</v>
      </c>
      <c r="D14" s="1" t="str">
        <f>VLOOKUP($B14,'[1]Registration'!$A$2:$F$200,2,FALSE)</f>
        <v>Om</v>
      </c>
      <c r="E14" s="1" t="str">
        <f>VLOOKUP($B14,'[1]Registration'!$A$2:$F$200,3,FALSE)</f>
        <v>Beacom-Halliday</v>
      </c>
      <c r="F14" s="1" t="str">
        <f>VLOOKUP($B14,'[1]Registration'!$A$2:$F$200,4,FALSE)</f>
        <v>Male open</v>
      </c>
    </row>
    <row r="15" spans="1:6" ht="16.5">
      <c r="A15" s="1">
        <f t="shared" si="0"/>
        <v>11</v>
      </c>
      <c r="B15" s="1">
        <v>124</v>
      </c>
      <c r="C15" s="1">
        <v>29.37</v>
      </c>
      <c r="D15" s="1" t="str">
        <f>VLOOKUP($B15,'[1]Registration'!$A$2:$F$200,2,FALSE)</f>
        <v>Claire </v>
      </c>
      <c r="E15" s="1" t="str">
        <f>VLOOKUP($B15,'[1]Registration'!$A$2:$F$200,3,FALSE)</f>
        <v>Connor</v>
      </c>
      <c r="F15" s="1" t="str">
        <f>VLOOKUP($B15,'[1]Registration'!$A$2:$F$200,4,FALSE)</f>
        <v>Female Open</v>
      </c>
    </row>
    <row r="16" spans="1:6" ht="16.5">
      <c r="A16" s="1">
        <f t="shared" si="0"/>
        <v>12</v>
      </c>
      <c r="B16" s="1">
        <v>71</v>
      </c>
      <c r="C16" s="1">
        <v>29.4</v>
      </c>
      <c r="D16" s="1" t="str">
        <f>VLOOKUP($B16,'[1]Registration'!$A$2:$F$200,2,FALSE)</f>
        <v>Judith</v>
      </c>
      <c r="E16" s="1" t="str">
        <f>VLOOKUP($B16,'[1]Registration'!$A$2:$F$200,3,FALSE)</f>
        <v>Lowry</v>
      </c>
      <c r="F16" s="1" t="str">
        <f>VLOOKUP($B16,'[1]Registration'!$A$2:$F$200,4,FALSE)</f>
        <v>Female Open</v>
      </c>
    </row>
    <row r="17" spans="1:6" ht="16.5">
      <c r="A17" s="1">
        <f t="shared" si="0"/>
        <v>13</v>
      </c>
      <c r="B17" s="1">
        <v>61</v>
      </c>
      <c r="C17" s="1">
        <v>29.58</v>
      </c>
      <c r="D17" s="1" t="str">
        <f>VLOOKUP($B17,'[1]Registration'!$A$2:$F$200,2,FALSE)</f>
        <v>Dan</v>
      </c>
      <c r="E17" s="1" t="str">
        <f>VLOOKUP($B17,'[1]Registration'!$A$2:$F$200,3,FALSE)</f>
        <v>Spencer</v>
      </c>
      <c r="F17" s="1" t="str">
        <f>VLOOKUP($B17,'[1]Registration'!$A$2:$F$200,4,FALSE)</f>
        <v>Male open</v>
      </c>
    </row>
    <row r="18" spans="1:6" ht="16.5">
      <c r="A18" s="1">
        <f t="shared" si="0"/>
        <v>14</v>
      </c>
      <c r="B18" s="1">
        <v>104</v>
      </c>
      <c r="C18" s="1">
        <v>30.09</v>
      </c>
      <c r="D18" s="1" t="str">
        <f>VLOOKUP($B18,'[1]Registration'!$A$2:$F$200,2,FALSE)</f>
        <v>Emmet</v>
      </c>
      <c r="E18" s="1" t="str">
        <f>VLOOKUP($B18,'[1]Registration'!$A$2:$F$200,3,FALSE)</f>
        <v>McAlister</v>
      </c>
      <c r="F18" s="1" t="str">
        <f>VLOOKUP($B18,'[1]Registration'!$A$2:$F$200,4,FALSE)</f>
        <v>Male Open</v>
      </c>
    </row>
    <row r="19" spans="1:6" ht="16.5">
      <c r="A19" s="1">
        <f t="shared" si="0"/>
        <v>15</v>
      </c>
      <c r="B19" s="1">
        <v>72</v>
      </c>
      <c r="C19" s="1">
        <v>30.12</v>
      </c>
      <c r="D19" s="1" t="str">
        <f>VLOOKUP($B19,'[1]Registration'!$A$2:$F$200,2,FALSE)</f>
        <v>Dave</v>
      </c>
      <c r="E19" s="1" t="str">
        <f>VLOOKUP($B19,'[1]Registration'!$A$2:$F$200,3,FALSE)</f>
        <v>Lonnen</v>
      </c>
      <c r="F19" s="1" t="str">
        <f>VLOOKUP($B19,'[1]Registration'!$A$2:$F$200,4,FALSE)</f>
        <v>Male over 40</v>
      </c>
    </row>
    <row r="20" spans="1:6" ht="16.5">
      <c r="A20" s="1">
        <f t="shared" si="0"/>
        <v>16</v>
      </c>
      <c r="B20" s="1">
        <v>167</v>
      </c>
      <c r="C20" s="1">
        <v>30.4</v>
      </c>
      <c r="D20" s="1" t="str">
        <f>VLOOKUP($B20,'[1]Registration'!$A$2:$F$200,2,FALSE)</f>
        <v>Johnny</v>
      </c>
      <c r="E20" s="1" t="str">
        <f>VLOOKUP($B20,'[1]Registration'!$A$2:$F$200,3,FALSE)</f>
        <v>Wilson</v>
      </c>
      <c r="F20" s="1" t="str">
        <f>VLOOKUP($B20,'[1]Registration'!$A$2:$F$200,4,FALSE)</f>
        <v>Male open</v>
      </c>
    </row>
    <row r="21" spans="1:6" ht="16.5">
      <c r="A21" s="1">
        <f t="shared" si="0"/>
        <v>17</v>
      </c>
      <c r="B21" s="1">
        <v>113</v>
      </c>
      <c r="C21" s="1">
        <v>30.41</v>
      </c>
      <c r="D21" s="1" t="str">
        <f>VLOOKUP($B21,'[1]Registration'!$A$2:$F$200,2,FALSE)</f>
        <v>Nigel </v>
      </c>
      <c r="E21" s="1" t="str">
        <f>VLOOKUP($B21,'[1]Registration'!$A$2:$F$200,3,FALSE)</f>
        <v>Kane</v>
      </c>
      <c r="F21" s="1" t="str">
        <f>VLOOKUP($B21,'[1]Registration'!$A$2:$F$200,4,FALSE)</f>
        <v>Male over 40</v>
      </c>
    </row>
    <row r="22" spans="1:6" ht="16.5">
      <c r="A22" s="1">
        <f t="shared" si="0"/>
        <v>18</v>
      </c>
      <c r="B22" s="1">
        <v>96</v>
      </c>
      <c r="C22" s="1">
        <v>30.49</v>
      </c>
      <c r="D22" s="1" t="str">
        <f>VLOOKUP($B22,'[1]Registration'!$A$2:$F$200,2,FALSE)</f>
        <v>Ian</v>
      </c>
      <c r="E22" s="1" t="str">
        <f>VLOOKUP($B22,'[1]Registration'!$A$2:$F$200,3,FALSE)</f>
        <v>Cleland</v>
      </c>
      <c r="F22" s="1" t="str">
        <f>VLOOKUP($B22,'[1]Registration'!$A$2:$F$200,4,FALSE)</f>
        <v>Male open</v>
      </c>
    </row>
    <row r="23" spans="1:6" ht="16.5">
      <c r="A23" s="1">
        <f t="shared" si="0"/>
        <v>19</v>
      </c>
      <c r="B23" s="1">
        <v>94</v>
      </c>
      <c r="C23" s="1">
        <v>31.01</v>
      </c>
      <c r="D23" s="1" t="str">
        <f>VLOOKUP($B23,'[1]Registration'!$A$2:$F$200,2,FALSE)</f>
        <v>Catriona</v>
      </c>
      <c r="E23" s="1" t="str">
        <f>VLOOKUP($B23,'[1]Registration'!$A$2:$F$200,3,FALSE)</f>
        <v>McCorkell</v>
      </c>
      <c r="F23" s="1" t="str">
        <f>VLOOKUP($B23,'[1]Registration'!$A$2:$F$200,4,FALSE)</f>
        <v>Female open</v>
      </c>
    </row>
    <row r="24" spans="1:6" ht="16.5">
      <c r="A24" s="1">
        <f t="shared" si="0"/>
        <v>20</v>
      </c>
      <c r="B24" s="1">
        <v>81</v>
      </c>
      <c r="C24" s="1">
        <v>31.03</v>
      </c>
      <c r="D24" s="1" t="str">
        <f>VLOOKUP($B24,'[1]Registration'!$A$2:$F$200,2,FALSE)</f>
        <v>Steve</v>
      </c>
      <c r="E24" s="1" t="str">
        <f>VLOOKUP($B24,'[1]Registration'!$A$2:$F$200,3,FALSE)</f>
        <v>Begley</v>
      </c>
      <c r="F24" s="1" t="str">
        <f>VLOOKUP($B24,'[1]Registration'!$A$2:$F$200,4,FALSE)</f>
        <v>Male over 45</v>
      </c>
    </row>
    <row r="25" spans="1:6" ht="16.5">
      <c r="A25" s="1">
        <f t="shared" si="0"/>
        <v>21</v>
      </c>
      <c r="B25" s="1">
        <v>112</v>
      </c>
      <c r="C25" s="1">
        <v>31.07</v>
      </c>
      <c r="D25" s="1" t="str">
        <f>VLOOKUP($B25,'[1]Registration'!$A$2:$F$200,2,FALSE)</f>
        <v>David</v>
      </c>
      <c r="E25" s="1" t="str">
        <f>VLOOKUP($B25,'[1]Registration'!$A$2:$F$200,3,FALSE)</f>
        <v>Noble</v>
      </c>
      <c r="F25" s="1" t="str">
        <f>VLOOKUP($B25,'[1]Registration'!$A$2:$F$200,4,FALSE)</f>
        <v>Male open</v>
      </c>
    </row>
    <row r="26" spans="1:6" ht="16.5">
      <c r="A26" s="1">
        <f t="shared" si="0"/>
        <v>22</v>
      </c>
      <c r="B26" s="1">
        <v>75</v>
      </c>
      <c r="C26" s="1">
        <v>31.08</v>
      </c>
      <c r="D26" s="1" t="str">
        <f>VLOOKUP($B26,'[1]Registration'!$A$2:$F$200,2,FALSE)</f>
        <v>Nigel </v>
      </c>
      <c r="E26" s="1" t="str">
        <f>VLOOKUP($B26,'[1]Registration'!$A$2:$F$200,3,FALSE)</f>
        <v>McClintock</v>
      </c>
      <c r="F26" s="1" t="str">
        <f>VLOOKUP($B26,'[1]Registration'!$A$2:$F$200,4,FALSE)</f>
        <v>Male open</v>
      </c>
    </row>
    <row r="27" spans="1:6" ht="16.5">
      <c r="A27" s="1">
        <f t="shared" si="0"/>
        <v>23</v>
      </c>
      <c r="B27" s="1">
        <v>131</v>
      </c>
      <c r="C27" s="1">
        <v>31.09</v>
      </c>
      <c r="D27" s="1" t="str">
        <f>VLOOKUP($B27,'[1]Registration'!$A$2:$F$200,2,FALSE)</f>
        <v>Brian</v>
      </c>
      <c r="E27" s="1" t="str">
        <f>VLOOKUP($B27,'[1]Registration'!$A$2:$F$200,3,FALSE)</f>
        <v>Heron</v>
      </c>
      <c r="F27" s="1" t="str">
        <f>VLOOKUP($B27,'[1]Registration'!$A$2:$F$200,4,FALSE)</f>
        <v>Male over 40</v>
      </c>
    </row>
    <row r="28" spans="1:6" ht="16.5">
      <c r="A28" s="1">
        <f t="shared" si="0"/>
        <v>24</v>
      </c>
      <c r="B28" s="1">
        <v>152</v>
      </c>
      <c r="C28" s="1">
        <v>31.21</v>
      </c>
      <c r="D28" s="1" t="str">
        <f>VLOOKUP($B28,'[1]Registration'!$A$2:$F$200,2,FALSE)</f>
        <v>Julie</v>
      </c>
      <c r="E28" s="1" t="str">
        <f>VLOOKUP($B28,'[1]Registration'!$A$2:$F$200,3,FALSE)</f>
        <v>Murphy </v>
      </c>
      <c r="F28" s="1" t="str">
        <f>VLOOKUP($B28,'[1]Registration'!$A$2:$F$200,4,FALSE)</f>
        <v>Female Open</v>
      </c>
    </row>
    <row r="29" spans="1:6" ht="16.5">
      <c r="A29" s="1">
        <f t="shared" si="0"/>
        <v>25</v>
      </c>
      <c r="B29" s="1">
        <v>142</v>
      </c>
      <c r="C29" s="1">
        <v>31.52</v>
      </c>
      <c r="D29" s="1" t="str">
        <f>VLOOKUP($B29,'[1]Registration'!$A$2:$F$200,2,FALSE)</f>
        <v>Christopher </v>
      </c>
      <c r="E29" s="1" t="str">
        <f>VLOOKUP($B29,'[1]Registration'!$A$2:$F$200,3,FALSE)</f>
        <v>Groves</v>
      </c>
      <c r="F29" s="1" t="str">
        <f>VLOOKUP($B29,'[1]Registration'!$A$2:$F$200,4,FALSE)</f>
        <v>Male Open</v>
      </c>
    </row>
    <row r="30" spans="1:6" ht="16.5">
      <c r="A30" s="1">
        <f t="shared" si="0"/>
        <v>26</v>
      </c>
      <c r="B30" s="1">
        <v>154</v>
      </c>
      <c r="C30" s="1">
        <v>31.55</v>
      </c>
      <c r="D30" s="1" t="str">
        <f>VLOOKUP($B30,'[1]Registration'!$A$2:$F$200,2,FALSE)</f>
        <v>Carla</v>
      </c>
      <c r="E30" s="1" t="str">
        <f>VLOOKUP($B30,'[1]Registration'!$A$2:$F$200,3,FALSE)</f>
        <v>Magill</v>
      </c>
      <c r="F30" s="1" t="str">
        <f>VLOOKUP($B30,'[1]Registration'!$A$2:$F$200,4,FALSE)</f>
        <v>Female Open</v>
      </c>
    </row>
    <row r="31" spans="1:6" ht="16.5">
      <c r="A31" s="1">
        <f t="shared" si="0"/>
        <v>27</v>
      </c>
      <c r="B31" s="1">
        <v>57</v>
      </c>
      <c r="C31" s="1">
        <v>31.56</v>
      </c>
      <c r="D31" s="1" t="str">
        <f>VLOOKUP($B31,'[1]Registration'!$A$2:$F$200,2,FALSE)</f>
        <v>Roisin</v>
      </c>
      <c r="E31" s="1" t="str">
        <f>VLOOKUP($B31,'[1]Registration'!$A$2:$F$200,3,FALSE)</f>
        <v>Hughes</v>
      </c>
      <c r="F31" s="1" t="str">
        <f>VLOOKUP($B31,'[1]Registration'!$A$2:$F$200,4,FALSE)</f>
        <v>Female open</v>
      </c>
    </row>
    <row r="32" spans="1:6" ht="16.5">
      <c r="A32" s="1">
        <f t="shared" si="0"/>
        <v>28</v>
      </c>
      <c r="B32" s="1">
        <v>106</v>
      </c>
      <c r="C32" s="1">
        <v>31.57</v>
      </c>
      <c r="D32" s="1" t="str">
        <f>VLOOKUP($B32,'[1]Registration'!$A$2:$F$200,2,FALSE)</f>
        <v>Neil</v>
      </c>
      <c r="E32" s="1" t="str">
        <f>VLOOKUP($B32,'[1]Registration'!$A$2:$F$200,3,FALSE)</f>
        <v>Porter</v>
      </c>
      <c r="F32" s="1" t="str">
        <f>VLOOKUP($B32,'[1]Registration'!$A$2:$F$200,4,FALSE)</f>
        <v>Male over 40</v>
      </c>
    </row>
    <row r="33" spans="1:6" ht="16.5">
      <c r="A33" s="1">
        <f t="shared" si="0"/>
        <v>29</v>
      </c>
      <c r="B33" s="1">
        <v>140</v>
      </c>
      <c r="C33" s="1">
        <v>32.05</v>
      </c>
      <c r="D33" s="1" t="str">
        <f>VLOOKUP($B33,'[1]Registration'!$A$2:$F$200,2,FALSE)</f>
        <v>Phillip </v>
      </c>
      <c r="E33" s="1" t="str">
        <f>VLOOKUP($B33,'[1]Registration'!$A$2:$F$200,3,FALSE)</f>
        <v>Haslett</v>
      </c>
      <c r="F33" s="1" t="str">
        <f>VLOOKUP($B33,'[1]Registration'!$A$2:$F$200,4,FALSE)</f>
        <v>Male over 50</v>
      </c>
    </row>
    <row r="34" spans="1:6" ht="16.5">
      <c r="A34" s="1">
        <f t="shared" si="0"/>
        <v>30</v>
      </c>
      <c r="B34" s="1">
        <v>141</v>
      </c>
      <c r="C34" s="1">
        <v>32.15</v>
      </c>
      <c r="D34" s="1" t="str">
        <f>VLOOKUP($B34,'[1]Registration'!$A$2:$F$200,2,FALSE)</f>
        <v>Conor</v>
      </c>
      <c r="E34" s="1" t="str">
        <f>VLOOKUP($B34,'[1]Registration'!$A$2:$F$200,3,FALSE)</f>
        <v>McKenna</v>
      </c>
      <c r="F34" s="1" t="str">
        <f>VLOOKUP($B34,'[1]Registration'!$A$2:$F$200,4,FALSE)</f>
        <v>Male open</v>
      </c>
    </row>
    <row r="35" spans="1:6" ht="16.5">
      <c r="A35" s="1">
        <f t="shared" si="0"/>
        <v>31</v>
      </c>
      <c r="B35" s="1">
        <v>10</v>
      </c>
      <c r="C35" s="1">
        <v>32.17</v>
      </c>
      <c r="D35" s="1" t="str">
        <f>VLOOKUP($B35,'[1]Registration'!$A$2:$F$200,2,FALSE)</f>
        <v>Eric</v>
      </c>
      <c r="E35" s="1" t="str">
        <f>VLOOKUP($B35,'[1]Registration'!$A$2:$F$200,3,FALSE)</f>
        <v>Montgomery</v>
      </c>
      <c r="F35" s="1" t="str">
        <f>VLOOKUP($B35,'[1]Registration'!$A$2:$F$200,4,FALSE)</f>
        <v>Male over 50</v>
      </c>
    </row>
    <row r="36" spans="1:6" ht="16.5">
      <c r="A36" s="1">
        <f t="shared" si="0"/>
        <v>32</v>
      </c>
      <c r="B36" s="1">
        <v>174</v>
      </c>
      <c r="C36" s="1">
        <v>32.34</v>
      </c>
      <c r="D36" s="1" t="str">
        <f>VLOOKUP($B36,'[1]Registration'!$A$2:$F$200,2,FALSE)</f>
        <v>Alan</v>
      </c>
      <c r="E36" s="1" t="str">
        <f>VLOOKUP($B36,'[1]Registration'!$A$2:$F$200,3,FALSE)</f>
        <v>Kerby</v>
      </c>
      <c r="F36" s="1" t="str">
        <f>VLOOKUP($B36,'[1]Registration'!$A$2:$F$200,4,FALSE)</f>
        <v>Male Open</v>
      </c>
    </row>
    <row r="37" spans="1:6" ht="16.5">
      <c r="A37" s="1">
        <f t="shared" si="0"/>
        <v>33</v>
      </c>
      <c r="B37" s="1">
        <v>98</v>
      </c>
      <c r="C37" s="1">
        <v>32.36</v>
      </c>
      <c r="D37" s="1" t="str">
        <f>VLOOKUP($B37,'[1]Registration'!$A$2:$F$200,2,FALSE)</f>
        <v>Thomas</v>
      </c>
      <c r="E37" s="1" t="str">
        <f>VLOOKUP($B37,'[1]Registration'!$A$2:$F$200,3,FALSE)</f>
        <v>Doherty</v>
      </c>
      <c r="F37" s="1" t="str">
        <f>VLOOKUP($B37,'[1]Registration'!$A$2:$F$200,4,FALSE)</f>
        <v>Male over 40</v>
      </c>
    </row>
    <row r="38" spans="1:6" ht="16.5">
      <c r="A38" s="1">
        <f t="shared" si="0"/>
        <v>34</v>
      </c>
      <c r="B38" s="1">
        <v>176</v>
      </c>
      <c r="C38" s="1">
        <v>32.53</v>
      </c>
      <c r="D38" s="1" t="str">
        <f>VLOOKUP($B38,'[1]Registration'!$A$2:$F$200,2,FALSE)</f>
        <v>Michael </v>
      </c>
      <c r="E38" s="1" t="str">
        <f>VLOOKUP($B38,'[1]Registration'!$A$2:$F$200,3,FALSE)</f>
        <v>Montgomery</v>
      </c>
      <c r="F38" s="1" t="str">
        <f>VLOOKUP($B38,'[1]Registration'!$A$2:$F$200,4,FALSE)</f>
        <v>Male over 40</v>
      </c>
    </row>
    <row r="39" spans="1:6" ht="16.5">
      <c r="A39" s="1">
        <f t="shared" si="0"/>
        <v>35</v>
      </c>
      <c r="B39" s="1">
        <v>76</v>
      </c>
      <c r="C39" s="1">
        <v>32.55</v>
      </c>
      <c r="D39" s="1" t="str">
        <f>VLOOKUP($B39,'[1]Registration'!$A$2:$F$200,2,FALSE)</f>
        <v>Colin</v>
      </c>
      <c r="E39" s="1" t="str">
        <f>VLOOKUP($B39,'[1]Registration'!$A$2:$F$200,3,FALSE)</f>
        <v>Hoey</v>
      </c>
      <c r="F39" s="1" t="str">
        <f>VLOOKUP($B39,'[1]Registration'!$A$2:$F$200,4,FALSE)</f>
        <v>Male over 40</v>
      </c>
    </row>
    <row r="40" spans="1:6" ht="16.5">
      <c r="A40" s="1">
        <f t="shared" si="0"/>
        <v>36</v>
      </c>
      <c r="B40" s="1">
        <v>58</v>
      </c>
      <c r="C40" s="1">
        <v>33.07</v>
      </c>
      <c r="D40" s="1" t="str">
        <f>VLOOKUP($B40,'[1]Registration'!$A$2:$F$200,2,FALSE)</f>
        <v>Colin</v>
      </c>
      <c r="E40" s="1" t="str">
        <f>VLOOKUP($B40,'[1]Registration'!$A$2:$F$200,3,FALSE)</f>
        <v>Simpson</v>
      </c>
      <c r="F40" s="1" t="str">
        <f>VLOOKUP($B40,'[1]Registration'!$A$2:$F$200,4,FALSE)</f>
        <v>Male over 45</v>
      </c>
    </row>
    <row r="41" spans="1:6" ht="16.5">
      <c r="A41" s="1">
        <f t="shared" si="0"/>
        <v>37</v>
      </c>
      <c r="B41" s="1">
        <v>153</v>
      </c>
      <c r="C41" s="1">
        <v>33.18</v>
      </c>
      <c r="D41" s="1" t="str">
        <f>VLOOKUP($B41,'[1]Registration'!$A$2:$F$200,2,FALSE)</f>
        <v>Ruth </v>
      </c>
      <c r="E41" s="1" t="str">
        <f>VLOOKUP($B41,'[1]Registration'!$A$2:$F$200,3,FALSE)</f>
        <v>Magill</v>
      </c>
      <c r="F41" s="1" t="str">
        <f>VLOOKUP($B41,'[1]Registration'!$A$2:$F$200,4,FALSE)</f>
        <v>Female over 50</v>
      </c>
    </row>
    <row r="42" spans="1:6" ht="16.5">
      <c r="A42" s="1">
        <f t="shared" si="0"/>
        <v>38</v>
      </c>
      <c r="B42" s="1">
        <v>126</v>
      </c>
      <c r="C42" s="1">
        <v>33.44</v>
      </c>
      <c r="D42" s="1" t="str">
        <f>VLOOKUP($B42,'[1]Registration'!$A$2:$F$200,2,FALSE)</f>
        <v>Peter </v>
      </c>
      <c r="E42" s="1" t="str">
        <f>VLOOKUP($B42,'[1]Registration'!$A$2:$F$200,3,FALSE)</f>
        <v>Drennan</v>
      </c>
      <c r="F42" s="1" t="str">
        <f>VLOOKUP($B42,'[1]Registration'!$A$2:$F$200,4,FALSE)</f>
        <v>Male open</v>
      </c>
    </row>
    <row r="43" spans="1:6" ht="16.5">
      <c r="A43" s="1">
        <f t="shared" si="0"/>
        <v>39</v>
      </c>
      <c r="B43" s="1">
        <v>115</v>
      </c>
      <c r="C43" s="1">
        <v>33.45</v>
      </c>
      <c r="D43" s="1" t="str">
        <f>VLOOKUP($B43,'[1]Registration'!$A$2:$F$200,2,FALSE)</f>
        <v>Michael</v>
      </c>
      <c r="E43" s="1" t="str">
        <f>VLOOKUP($B43,'[1]Registration'!$A$2:$F$200,3,FALSE)</f>
        <v>McCann</v>
      </c>
      <c r="F43" s="1" t="str">
        <f>VLOOKUP($B43,'[1]Registration'!$A$2:$F$200,4,FALSE)</f>
        <v>Male over 50</v>
      </c>
    </row>
    <row r="44" spans="1:6" ht="16.5">
      <c r="A44" s="1">
        <f t="shared" si="0"/>
        <v>40</v>
      </c>
      <c r="B44" s="1">
        <v>2</v>
      </c>
      <c r="C44" s="1">
        <v>33.48</v>
      </c>
      <c r="D44" s="1" t="str">
        <f>VLOOKUP($B44,'[1]Registration'!$A$2:$F$200,2,FALSE)</f>
        <v>Greg</v>
      </c>
      <c r="E44" s="1" t="str">
        <f>VLOOKUP($B44,'[1]Registration'!$A$2:$F$200,3,FALSE)</f>
        <v>McClure</v>
      </c>
      <c r="F44" s="1" t="str">
        <f>VLOOKUP($B44,'[1]Registration'!$A$2:$F$200,4,FALSE)</f>
        <v>Male over 50</v>
      </c>
    </row>
    <row r="45" spans="1:6" ht="16.5">
      <c r="A45" s="1">
        <f t="shared" si="0"/>
        <v>41</v>
      </c>
      <c r="B45" s="1">
        <v>109</v>
      </c>
      <c r="C45" s="1">
        <v>34.08</v>
      </c>
      <c r="D45" s="1" t="str">
        <f>VLOOKUP($B45,'[1]Registration'!$A$2:$F$200,2,FALSE)</f>
        <v>John</v>
      </c>
      <c r="E45" s="1" t="str">
        <f>VLOOKUP($B45,'[1]Registration'!$A$2:$F$200,3,FALSE)</f>
        <v>Grant</v>
      </c>
      <c r="F45" s="1" t="str">
        <f>VLOOKUP($B45,'[1]Registration'!$A$2:$F$200,4,FALSE)</f>
        <v>Male open</v>
      </c>
    </row>
    <row r="46" spans="1:6" ht="16.5">
      <c r="A46" s="1">
        <f t="shared" si="0"/>
        <v>42</v>
      </c>
      <c r="B46" s="1">
        <v>164</v>
      </c>
      <c r="C46" s="1">
        <v>34.12</v>
      </c>
      <c r="D46" s="1" t="str">
        <f>VLOOKUP($B46,'[1]Registration'!$A$2:$F$200,2,FALSE)</f>
        <v>Ciaran</v>
      </c>
      <c r="E46" s="1" t="str">
        <f>VLOOKUP($B46,'[1]Registration'!$A$2:$F$200,3,FALSE)</f>
        <v>Wright</v>
      </c>
      <c r="F46" s="1" t="str">
        <f>VLOOKUP($B46,'[1]Registration'!$A$2:$F$200,4,FALSE)</f>
        <v>Male open</v>
      </c>
    </row>
    <row r="47" spans="1:6" ht="16.5">
      <c r="A47" s="1">
        <f t="shared" si="0"/>
        <v>43</v>
      </c>
      <c r="B47" s="1">
        <v>89</v>
      </c>
      <c r="C47" s="1">
        <v>34.18</v>
      </c>
      <c r="D47" s="1" t="str">
        <f>VLOOKUP($B47,'[1]Registration'!$A$2:$F$200,2,FALSE)</f>
        <v>Gary</v>
      </c>
      <c r="E47" s="1" t="str">
        <f>VLOOKUP($B47,'[1]Registration'!$A$2:$F$200,3,FALSE)</f>
        <v>Connolly</v>
      </c>
      <c r="F47" s="1" t="str">
        <f>VLOOKUP($B47,'[1]Registration'!$A$2:$F$200,4,FALSE)</f>
        <v>Male over 45</v>
      </c>
    </row>
    <row r="48" spans="1:6" ht="16.5">
      <c r="A48" s="1">
        <f t="shared" si="0"/>
        <v>44</v>
      </c>
      <c r="B48" s="1">
        <v>134</v>
      </c>
      <c r="C48" s="1">
        <v>34.22</v>
      </c>
      <c r="D48" s="1" t="str">
        <f>VLOOKUP($B48,'[1]Registration'!$A$2:$F$200,2,FALSE)</f>
        <v>Owen</v>
      </c>
      <c r="E48" s="1" t="str">
        <f>VLOOKUP($B48,'[1]Registration'!$A$2:$F$200,3,FALSE)</f>
        <v>Brennan</v>
      </c>
      <c r="F48" s="1" t="str">
        <f>VLOOKUP($B48,'[1]Registration'!$A$2:$F$200,4,FALSE)</f>
        <v>Male over 40</v>
      </c>
    </row>
    <row r="49" spans="1:6" ht="16.5">
      <c r="A49" s="1">
        <f t="shared" si="0"/>
        <v>45</v>
      </c>
      <c r="B49" s="1">
        <v>172</v>
      </c>
      <c r="C49" s="1">
        <v>34.26</v>
      </c>
      <c r="D49" s="1" t="str">
        <f>VLOOKUP($B49,'[1]Registration'!$A$2:$F$200,2,FALSE)</f>
        <v>Patrick</v>
      </c>
      <c r="E49" s="1" t="str">
        <f>VLOOKUP($B49,'[1]Registration'!$A$2:$F$200,3,FALSE)</f>
        <v>Quinlan</v>
      </c>
      <c r="F49" s="1" t="str">
        <f>VLOOKUP($B49,'[1]Registration'!$A$2:$F$200,4,FALSE)</f>
        <v>Male over 40</v>
      </c>
    </row>
    <row r="50" spans="1:6" ht="16.5">
      <c r="A50" s="1">
        <f t="shared" si="0"/>
        <v>46</v>
      </c>
      <c r="B50" s="1">
        <v>64</v>
      </c>
      <c r="C50" s="1">
        <v>34.49</v>
      </c>
      <c r="D50" s="1" t="str">
        <f>VLOOKUP($B50,'[1]Registration'!$A$2:$F$200,2,FALSE)</f>
        <v>Colin</v>
      </c>
      <c r="E50" s="1" t="str">
        <f>VLOOKUP($B50,'[1]Registration'!$A$2:$F$200,3,FALSE)</f>
        <v>McEluskey</v>
      </c>
      <c r="F50" s="1" t="str">
        <f>VLOOKUP($B50,'[1]Registration'!$A$2:$F$200,4,FALSE)</f>
        <v>Male over 40</v>
      </c>
    </row>
    <row r="51" spans="1:6" ht="16.5">
      <c r="A51" s="1">
        <f t="shared" si="0"/>
        <v>47</v>
      </c>
      <c r="B51" s="1">
        <v>6</v>
      </c>
      <c r="C51" s="1">
        <v>34.54</v>
      </c>
      <c r="D51" s="1" t="str">
        <f>VLOOKUP($B51,'[1]Registration'!$A$2:$F$200,2,FALSE)</f>
        <v>Rhonda</v>
      </c>
      <c r="E51" s="1" t="str">
        <f>VLOOKUP($B51,'[1]Registration'!$A$2:$F$200,3,FALSE)</f>
        <v>Brady</v>
      </c>
      <c r="F51" s="1" t="str">
        <f>VLOOKUP($B51,'[1]Registration'!$A$2:$F$200,4,FALSE)</f>
        <v>Female over 40</v>
      </c>
    </row>
    <row r="52" spans="1:6" ht="16.5">
      <c r="A52" s="1">
        <f t="shared" si="0"/>
        <v>48</v>
      </c>
      <c r="B52" s="1">
        <v>166</v>
      </c>
      <c r="C52" s="1">
        <v>34.55</v>
      </c>
      <c r="D52" s="1" t="str">
        <f>VLOOKUP($B52,'[1]Registration'!$A$2:$F$200,2,FALSE)</f>
        <v>Joseph</v>
      </c>
      <c r="E52" s="1" t="str">
        <f>VLOOKUP($B52,'[1]Registration'!$A$2:$F$200,3,FALSE)</f>
        <v>McAllister</v>
      </c>
      <c r="F52" s="1" t="str">
        <f>VLOOKUP($B52,'[1]Registration'!$A$2:$F$200,4,FALSE)</f>
        <v>Male open</v>
      </c>
    </row>
    <row r="53" spans="1:6" ht="16.5">
      <c r="A53" s="1">
        <f t="shared" si="0"/>
        <v>49</v>
      </c>
      <c r="B53" s="1">
        <v>143</v>
      </c>
      <c r="C53" s="1">
        <v>34.57</v>
      </c>
      <c r="D53" s="1" t="str">
        <f>VLOOKUP($B53,'[1]Registration'!$A$2:$F$200,2,FALSE)</f>
        <v>Marc</v>
      </c>
      <c r="E53" s="1" t="str">
        <f>VLOOKUP($B53,'[1]Registration'!$A$2:$F$200,3,FALSE)</f>
        <v>Irvine</v>
      </c>
      <c r="F53" s="1" t="str">
        <f>VLOOKUP($B53,'[1]Registration'!$A$2:$F$200,4,FALSE)</f>
        <v>Male Open</v>
      </c>
    </row>
    <row r="54" spans="1:6" ht="16.5">
      <c r="A54" s="1">
        <f t="shared" si="0"/>
        <v>50</v>
      </c>
      <c r="B54" s="1">
        <v>171</v>
      </c>
      <c r="C54" s="1">
        <v>35.16</v>
      </c>
      <c r="D54" s="1" t="str">
        <f>VLOOKUP($B54,'[1]Registration'!$A$2:$F$200,2,FALSE)</f>
        <v>Greig</v>
      </c>
      <c r="E54" s="1" t="str">
        <f>VLOOKUP($B54,'[1]Registration'!$A$2:$F$200,3,FALSE)</f>
        <v>Smith</v>
      </c>
      <c r="F54" s="1" t="str">
        <f>VLOOKUP($B54,'[1]Registration'!$A$2:$F$200,4,FALSE)</f>
        <v>Male open</v>
      </c>
    </row>
    <row r="55" spans="1:6" ht="16.5">
      <c r="A55" s="1">
        <f t="shared" si="0"/>
        <v>51</v>
      </c>
      <c r="B55" s="1">
        <v>119</v>
      </c>
      <c r="C55" s="1">
        <v>35.17</v>
      </c>
      <c r="D55" s="1" t="str">
        <f>VLOOKUP($B55,'[1]Registration'!$A$2:$F$200,2,FALSE)</f>
        <v>Craig </v>
      </c>
      <c r="E55" s="1" t="str">
        <f>VLOOKUP($B55,'[1]Registration'!$A$2:$F$200,3,FALSE)</f>
        <v>Corbett</v>
      </c>
      <c r="F55" s="1" t="str">
        <f>VLOOKUP($B55,'[1]Registration'!$A$2:$F$200,4,FALSE)</f>
        <v>Male open</v>
      </c>
    </row>
    <row r="56" spans="1:6" ht="16.5">
      <c r="A56" s="1">
        <f t="shared" si="0"/>
        <v>52</v>
      </c>
      <c r="B56" s="1">
        <v>120</v>
      </c>
      <c r="C56" s="1">
        <v>35.18</v>
      </c>
      <c r="D56" s="1" t="str">
        <f>VLOOKUP($B56,'[1]Registration'!$A$2:$F$200,2,FALSE)</f>
        <v>James </v>
      </c>
      <c r="E56" s="1" t="str">
        <f>VLOOKUP($B56,'[1]Registration'!$A$2:$F$200,3,FALSE)</f>
        <v>Barr</v>
      </c>
      <c r="F56" s="1" t="str">
        <f>VLOOKUP($B56,'[1]Registration'!$A$2:$F$200,4,FALSE)</f>
        <v>ale over 40</v>
      </c>
    </row>
    <row r="57" spans="1:6" ht="16.5">
      <c r="A57" s="1">
        <f t="shared" si="0"/>
        <v>53</v>
      </c>
      <c r="B57" s="1">
        <v>53</v>
      </c>
      <c r="C57" s="1">
        <v>35.4</v>
      </c>
      <c r="D57" s="1" t="str">
        <f>VLOOKUP($B57,'[1]Registration'!$A$2:$F$200,2,FALSE)</f>
        <v>Neil</v>
      </c>
      <c r="E57" s="1" t="str">
        <f>VLOOKUP($B57,'[1]Registration'!$A$2:$F$200,3,FALSE)</f>
        <v>Heron</v>
      </c>
      <c r="F57" s="1" t="str">
        <f>VLOOKUP($B57,'[1]Registration'!$A$2:$F$200,4,FALSE)</f>
        <v>Male over 45</v>
      </c>
    </row>
    <row r="58" spans="1:6" ht="16.5">
      <c r="A58" s="1">
        <f t="shared" si="0"/>
        <v>54</v>
      </c>
      <c r="B58" s="1">
        <v>55</v>
      </c>
      <c r="C58" s="1">
        <v>35.56</v>
      </c>
      <c r="D58" s="1" t="str">
        <f>VLOOKUP($B58,'[1]Registration'!$A$2:$F$200,2,FALSE)</f>
        <v>Francis</v>
      </c>
      <c r="E58" s="1" t="str">
        <f>VLOOKUP($B58,'[1]Registration'!$A$2:$F$200,3,FALSE)</f>
        <v>Boal</v>
      </c>
      <c r="F58" s="1" t="str">
        <f>VLOOKUP($B58,'[1]Registration'!$A$2:$F$200,4,FALSE)</f>
        <v>Male over 60</v>
      </c>
    </row>
    <row r="59" spans="1:6" ht="16.5">
      <c r="A59" s="1">
        <f t="shared" si="0"/>
        <v>55</v>
      </c>
      <c r="B59" s="1">
        <v>121</v>
      </c>
      <c r="C59" s="1">
        <v>35.58</v>
      </c>
      <c r="D59" s="1" t="str">
        <f>VLOOKUP($B59,'[1]Registration'!$A$2:$F$200,2,FALSE)</f>
        <v>Michael</v>
      </c>
      <c r="E59" s="1" t="str">
        <f>VLOOKUP($B59,'[1]Registration'!$A$2:$F$200,3,FALSE)</f>
        <v>Stewart</v>
      </c>
      <c r="F59" s="1" t="str">
        <f>VLOOKUP($B59,'[1]Registration'!$A$2:$F$200,4,FALSE)</f>
        <v>Male open</v>
      </c>
    </row>
    <row r="60" spans="1:6" ht="16.5">
      <c r="A60" s="1">
        <f t="shared" si="0"/>
        <v>56</v>
      </c>
      <c r="B60" s="1">
        <v>103</v>
      </c>
      <c r="C60" s="1">
        <v>36</v>
      </c>
      <c r="D60" s="1" t="str">
        <f>VLOOKUP($B60,'[1]Registration'!$A$2:$F$200,2,FALSE)</f>
        <v>Paul</v>
      </c>
      <c r="E60" s="1" t="str">
        <f>VLOOKUP($B60,'[1]Registration'!$A$2:$F$200,3,FALSE)</f>
        <v>Gruhn</v>
      </c>
      <c r="F60" s="1" t="str">
        <f>VLOOKUP($B60,'[1]Registration'!$A$2:$F$200,4,FALSE)</f>
        <v>Male Open</v>
      </c>
    </row>
    <row r="61" spans="1:6" ht="16.5">
      <c r="A61" s="1">
        <f t="shared" si="0"/>
        <v>57</v>
      </c>
      <c r="B61" s="1">
        <v>97</v>
      </c>
      <c r="C61" s="1">
        <v>36.28</v>
      </c>
      <c r="D61" s="1" t="str">
        <f>VLOOKUP($B61,'[1]Registration'!$A$2:$F$200,2,FALSE)</f>
        <v>Sam</v>
      </c>
      <c r="E61" s="1" t="str">
        <f>VLOOKUP($B61,'[1]Registration'!$A$2:$F$200,3,FALSE)</f>
        <v>Dunn</v>
      </c>
      <c r="F61" s="1" t="str">
        <f>VLOOKUP($B61,'[1]Registration'!$A$2:$F$200,4,FALSE)</f>
        <v>Male over 50</v>
      </c>
    </row>
    <row r="62" spans="1:6" ht="16.5">
      <c r="A62" s="1">
        <f t="shared" si="0"/>
        <v>58</v>
      </c>
      <c r="B62" s="1">
        <v>170</v>
      </c>
      <c r="C62" s="1">
        <v>37</v>
      </c>
      <c r="D62" s="1" t="str">
        <f>VLOOKUP($B62,'[1]Registration'!$A$2:$F$200,2,FALSE)</f>
        <v>Nuala</v>
      </c>
      <c r="E62" s="1" t="str">
        <f>VLOOKUP($B62,'[1]Registration'!$A$2:$F$200,3,FALSE)</f>
        <v>Muldoon</v>
      </c>
      <c r="F62" s="1" t="str">
        <f>VLOOKUP($B62,'[1]Registration'!$A$2:$F$200,4,FALSE)</f>
        <v>Female open</v>
      </c>
    </row>
    <row r="63" spans="1:6" ht="16.5">
      <c r="A63" s="1">
        <f t="shared" si="0"/>
        <v>59</v>
      </c>
      <c r="B63" s="1">
        <v>65</v>
      </c>
      <c r="C63" s="1">
        <v>37.05</v>
      </c>
      <c r="D63" s="1" t="str">
        <f>VLOOKUP($B63,'[1]Registration'!$A$2:$F$200,2,FALSE)</f>
        <v>Barbara</v>
      </c>
      <c r="E63" s="1" t="str">
        <f>VLOOKUP($B63,'[1]Registration'!$A$2:$F$200,3,FALSE)</f>
        <v>McEluskey</v>
      </c>
      <c r="F63" s="1" t="str">
        <f>VLOOKUP($B63,'[1]Registration'!$A$2:$F$200,4,FALSE)</f>
        <v>Female over 40</v>
      </c>
    </row>
    <row r="64" spans="1:6" ht="16.5">
      <c r="A64" s="1">
        <f t="shared" si="0"/>
        <v>60</v>
      </c>
      <c r="B64" s="1">
        <v>92</v>
      </c>
      <c r="C64" s="1">
        <v>37.21</v>
      </c>
      <c r="D64" s="1" t="str">
        <f>VLOOKUP($B64,'[1]Registration'!$A$2:$F$200,2,FALSE)</f>
        <v>Timothy</v>
      </c>
      <c r="E64" s="1" t="str">
        <f>VLOOKUP($B64,'[1]Registration'!$A$2:$F$200,3,FALSE)</f>
        <v>McNaul</v>
      </c>
      <c r="F64" s="1" t="str">
        <f>VLOOKUP($B64,'[1]Registration'!$A$2:$F$200,4,FALSE)</f>
        <v>Male over 45</v>
      </c>
    </row>
    <row r="65" spans="1:6" ht="16.5">
      <c r="A65" s="1">
        <f t="shared" si="0"/>
        <v>61</v>
      </c>
      <c r="B65" s="1">
        <v>123</v>
      </c>
      <c r="C65" s="1">
        <v>37.34</v>
      </c>
      <c r="D65" s="1" t="str">
        <f>VLOOKUP($B65,'[1]Registration'!$A$2:$F$200,2,FALSE)</f>
        <v>Lenny</v>
      </c>
      <c r="E65" s="1" t="str">
        <f>VLOOKUP($B65,'[1]Registration'!$A$2:$F$200,3,FALSE)</f>
        <v>Entwistle</v>
      </c>
      <c r="F65" s="1" t="str">
        <f>VLOOKUP($B65,'[1]Registration'!$A$2:$F$200,4,FALSE)</f>
        <v>Male over 45</v>
      </c>
    </row>
    <row r="66" spans="1:6" ht="16.5">
      <c r="A66" s="1">
        <f t="shared" si="0"/>
        <v>62</v>
      </c>
      <c r="B66" s="1">
        <v>105</v>
      </c>
      <c r="C66" s="1">
        <v>37.34</v>
      </c>
      <c r="D66" s="1" t="str">
        <f>VLOOKUP($B66,'[1]Registration'!$A$2:$F$200,2,FALSE)</f>
        <v>Ken </v>
      </c>
      <c r="E66" s="1" t="str">
        <f>VLOOKUP($B66,'[1]Registration'!$A$2:$F$200,3,FALSE)</f>
        <v>Beggs</v>
      </c>
      <c r="F66" s="1" t="str">
        <f>VLOOKUP($B66,'[1]Registration'!$A$2:$F$200,4,FALSE)</f>
        <v>Male over 50</v>
      </c>
    </row>
    <row r="67" spans="1:6" ht="16.5">
      <c r="A67" s="1">
        <f t="shared" si="0"/>
        <v>63</v>
      </c>
      <c r="B67" s="1">
        <v>108</v>
      </c>
      <c r="C67" s="1">
        <v>37.45</v>
      </c>
      <c r="D67" s="1" t="str">
        <f>VLOOKUP($B67,'[1]Registration'!$A$2:$F$200,2,FALSE)</f>
        <v>Lynsey</v>
      </c>
      <c r="E67" s="1" t="str">
        <f>VLOOKUP($B67,'[1]Registration'!$A$2:$F$200,3,FALSE)</f>
        <v>Grant</v>
      </c>
      <c r="F67" s="1" t="str">
        <f>VLOOKUP($B67,'[1]Registration'!$A$2:$F$200,4,FALSE)</f>
        <v>Female open</v>
      </c>
    </row>
    <row r="68" spans="1:6" ht="16.5">
      <c r="A68" s="1">
        <f t="shared" si="0"/>
        <v>64</v>
      </c>
      <c r="B68" s="1">
        <v>144</v>
      </c>
      <c r="C68" s="1">
        <v>37.58</v>
      </c>
      <c r="D68" s="1" t="str">
        <f>VLOOKUP($B68,'[1]Registration'!$A$2:$F$200,2,FALSE)</f>
        <v>Jordan</v>
      </c>
      <c r="E68" s="1" t="str">
        <f>VLOOKUP($B68,'[1]Registration'!$A$2:$F$200,3,FALSE)</f>
        <v>Bonar</v>
      </c>
      <c r="F68" s="1" t="str">
        <f>VLOOKUP($B68,'[1]Registration'!$A$2:$F$200,4,FALSE)</f>
        <v>Male Open</v>
      </c>
    </row>
    <row r="69" spans="1:6" ht="16.5">
      <c r="A69" s="1">
        <f t="shared" si="0"/>
        <v>65</v>
      </c>
      <c r="B69" s="1">
        <v>122</v>
      </c>
      <c r="C69" s="1">
        <v>37.58</v>
      </c>
      <c r="D69" s="1" t="str">
        <f>VLOOKUP($B69,'[1]Registration'!$A$2:$F$200,2,FALSE)</f>
        <v>Aubrey</v>
      </c>
      <c r="E69" s="1" t="str">
        <f>VLOOKUP($B69,'[1]Registration'!$A$2:$F$200,3,FALSE)</f>
        <v>McCrory</v>
      </c>
      <c r="F69" s="1" t="str">
        <f>VLOOKUP($B69,'[1]Registration'!$A$2:$F$200,4,FALSE)</f>
        <v>Male over 40</v>
      </c>
    </row>
    <row r="70" spans="1:6" ht="16.5">
      <c r="A70" s="1">
        <f t="shared" si="0"/>
        <v>66</v>
      </c>
      <c r="B70" s="1">
        <v>125</v>
      </c>
      <c r="C70" s="1">
        <v>38</v>
      </c>
      <c r="D70" s="1" t="str">
        <f>VLOOKUP($B70,'[1]Registration'!$A$2:$F$200,2,FALSE)</f>
        <v>Mark</v>
      </c>
      <c r="E70" s="1" t="str">
        <f>VLOOKUP($B70,'[1]Registration'!$A$2:$F$200,3,FALSE)</f>
        <v>McKay</v>
      </c>
      <c r="F70" s="1" t="str">
        <f>VLOOKUP($B70,'[1]Registration'!$A$2:$F$200,4,FALSE)</f>
        <v>Male Open</v>
      </c>
    </row>
    <row r="71" spans="1:6" ht="16.5">
      <c r="A71" s="1">
        <f aca="true" t="shared" si="1" ref="A71:A134">A70+1</f>
        <v>67</v>
      </c>
      <c r="B71" s="1">
        <v>93</v>
      </c>
      <c r="C71" s="1">
        <v>38.05</v>
      </c>
      <c r="D71" s="1" t="str">
        <f>VLOOKUP($B71,'[1]Registration'!$A$2:$F$200,2,FALSE)</f>
        <v>Norman</v>
      </c>
      <c r="E71" s="1" t="str">
        <f>VLOOKUP($B71,'[1]Registration'!$A$2:$F$200,3,FALSE)</f>
        <v>Kernaghan</v>
      </c>
      <c r="F71" s="1" t="str">
        <f>VLOOKUP($B71,'[1]Registration'!$A$2:$F$200,4,FALSE)</f>
        <v>Male over 60</v>
      </c>
    </row>
    <row r="72" spans="1:6" ht="16.5">
      <c r="A72" s="1">
        <f t="shared" si="1"/>
        <v>68</v>
      </c>
      <c r="B72" s="1">
        <v>85</v>
      </c>
      <c r="C72" s="1">
        <v>38.06</v>
      </c>
      <c r="D72" s="1" t="str">
        <f>VLOOKUP($B72,'[1]Registration'!$A$2:$F$200,2,FALSE)</f>
        <v>John </v>
      </c>
      <c r="E72" s="1" t="str">
        <f>VLOOKUP($B72,'[1]Registration'!$A$2:$F$200,3,FALSE)</f>
        <v>Hood</v>
      </c>
      <c r="F72" s="1" t="str">
        <f>VLOOKUP($B72,'[1]Registration'!$A$2:$F$200,4,FALSE)</f>
        <v>Male over 45</v>
      </c>
    </row>
    <row r="73" spans="1:6" ht="16.5">
      <c r="A73" s="1">
        <f t="shared" si="1"/>
        <v>69</v>
      </c>
      <c r="B73" s="1">
        <v>80</v>
      </c>
      <c r="C73" s="1">
        <v>38.2</v>
      </c>
      <c r="D73" s="1" t="str">
        <f>VLOOKUP($B73,'[1]Registration'!$A$2:$F$200,2,FALSE)</f>
        <v>Stephen </v>
      </c>
      <c r="E73" s="1" t="str">
        <f>VLOOKUP($B73,'[1]Registration'!$A$2:$F$200,3,FALSE)</f>
        <v>Cowan</v>
      </c>
      <c r="F73" s="1" t="str">
        <f>VLOOKUP($B73,'[1]Registration'!$A$2:$F$200,4,FALSE)</f>
        <v>Male over 50</v>
      </c>
    </row>
    <row r="74" spans="1:6" ht="16.5">
      <c r="A74" s="1">
        <f t="shared" si="1"/>
        <v>70</v>
      </c>
      <c r="B74" s="1">
        <v>130</v>
      </c>
      <c r="C74" s="1">
        <v>38.27</v>
      </c>
      <c r="D74" s="1" t="str">
        <f>VLOOKUP($B74,'[1]Registration'!$A$2:$F$200,2,FALSE)</f>
        <v>Michael</v>
      </c>
      <c r="E74" s="1" t="str">
        <f>VLOOKUP($B74,'[1]Registration'!$A$2:$F$200,3,FALSE)</f>
        <v>O'Donoghue</v>
      </c>
      <c r="F74" s="1" t="str">
        <f>VLOOKUP($B74,'[1]Registration'!$A$2:$F$200,4,FALSE)</f>
        <v>Male open</v>
      </c>
    </row>
    <row r="75" spans="1:6" ht="16.5">
      <c r="A75" s="1">
        <f t="shared" si="1"/>
        <v>71</v>
      </c>
      <c r="B75" s="1">
        <v>73</v>
      </c>
      <c r="C75" s="1">
        <v>38.4</v>
      </c>
      <c r="D75" s="1" t="str">
        <f>VLOOKUP($B75,'[1]Registration'!$A$2:$F$200,2,FALSE)</f>
        <v>Jean</v>
      </c>
      <c r="E75" s="1" t="str">
        <f>VLOOKUP($B75,'[1]Registration'!$A$2:$F$200,3,FALSE)</f>
        <v>Dolan</v>
      </c>
      <c r="F75" s="1" t="str">
        <f>VLOOKUP($B75,'[1]Registration'!$A$2:$F$200,4,FALSE)</f>
        <v>Female over 60</v>
      </c>
    </row>
    <row r="76" spans="1:6" ht="16.5">
      <c r="A76" s="1">
        <f t="shared" si="1"/>
        <v>72</v>
      </c>
      <c r="B76" s="1">
        <v>78</v>
      </c>
      <c r="C76" s="1">
        <v>38.41</v>
      </c>
      <c r="D76" s="1" t="str">
        <f>VLOOKUP($B76,'[1]Registration'!$A$2:$F$200,2,FALSE)</f>
        <v>Yvonne</v>
      </c>
      <c r="E76" s="1" t="str">
        <f>VLOOKUP($B76,'[1]Registration'!$A$2:$F$200,3,FALSE)</f>
        <v>McIlree</v>
      </c>
      <c r="F76" s="1" t="str">
        <f>VLOOKUP($B76,'[1]Registration'!$A$2:$F$200,4,FALSE)</f>
        <v>Female Open</v>
      </c>
    </row>
    <row r="77" spans="1:6" ht="16.5">
      <c r="A77" s="1">
        <f t="shared" si="1"/>
        <v>73</v>
      </c>
      <c r="B77" s="1">
        <v>132</v>
      </c>
      <c r="C77" s="1">
        <v>38.58</v>
      </c>
      <c r="D77" s="1" t="str">
        <f>VLOOKUP($B77,'[1]Registration'!$A$2:$F$200,2,FALSE)</f>
        <v>Roger </v>
      </c>
      <c r="E77" s="1" t="str">
        <f>VLOOKUP($B77,'[1]Registration'!$A$2:$F$200,3,FALSE)</f>
        <v>Irwin</v>
      </c>
      <c r="F77" s="1" t="str">
        <f>VLOOKUP($B77,'[1]Registration'!$A$2:$F$200,4,FALSE)</f>
        <v>Male Open</v>
      </c>
    </row>
    <row r="78" spans="1:6" ht="16.5">
      <c r="A78" s="1">
        <f t="shared" si="1"/>
        <v>74</v>
      </c>
      <c r="B78" s="1">
        <v>157</v>
      </c>
      <c r="C78" s="1">
        <v>39.02</v>
      </c>
      <c r="D78" s="1" t="str">
        <f>VLOOKUP($B78,'[1]Registration'!$A$2:$F$200,2,FALSE)</f>
        <v>Glenn</v>
      </c>
      <c r="E78" s="1" t="str">
        <f>VLOOKUP($B78,'[1]Registration'!$A$2:$F$200,3,FALSE)</f>
        <v>Porter</v>
      </c>
      <c r="F78" s="1" t="str">
        <f>VLOOKUP($B78,'[1]Registration'!$A$2:$F$200,4,FALSE)</f>
        <v>Male Open</v>
      </c>
    </row>
    <row r="79" spans="1:6" ht="16.5">
      <c r="A79" s="1">
        <f t="shared" si="1"/>
        <v>75</v>
      </c>
      <c r="B79" s="1">
        <v>177</v>
      </c>
      <c r="C79" s="1">
        <v>39.02</v>
      </c>
      <c r="D79" s="1" t="str">
        <f>VLOOKUP($B79,'[1]Registration'!$A$2:$F$200,2,FALSE)</f>
        <v>Tom</v>
      </c>
      <c r="E79" s="1" t="str">
        <f>VLOOKUP($B79,'[1]Registration'!$A$2:$F$200,3,FALSE)</f>
        <v>Moore</v>
      </c>
      <c r="F79" s="1" t="str">
        <f>VLOOKUP($B79,'[1]Registration'!$A$2:$F$200,4,FALSE)</f>
        <v>Male open</v>
      </c>
    </row>
    <row r="80" spans="1:6" ht="16.5">
      <c r="A80" s="1">
        <f t="shared" si="1"/>
        <v>76</v>
      </c>
      <c r="B80" s="1">
        <v>117</v>
      </c>
      <c r="C80" s="1">
        <v>39.15</v>
      </c>
      <c r="D80" s="1" t="str">
        <f>VLOOKUP($B80,'[1]Registration'!$A$2:$F$200,2,FALSE)</f>
        <v>Jonathan</v>
      </c>
      <c r="E80" s="1" t="str">
        <f>VLOOKUP($B80,'[1]Registration'!$A$2:$F$200,3,FALSE)</f>
        <v>Moore</v>
      </c>
      <c r="F80" s="1" t="str">
        <f>VLOOKUP($B80,'[1]Registration'!$A$2:$F$200,4,FALSE)</f>
        <v>Male open</v>
      </c>
    </row>
    <row r="81" spans="1:6" ht="16.5">
      <c r="A81" s="1">
        <f t="shared" si="1"/>
        <v>77</v>
      </c>
      <c r="B81" s="1">
        <v>176</v>
      </c>
      <c r="C81" s="1">
        <v>39.18</v>
      </c>
      <c r="D81" s="1" t="str">
        <f>VLOOKUP($B81,'[1]Registration'!$A$2:$F$200,2,FALSE)</f>
        <v>Michael </v>
      </c>
      <c r="E81" s="1" t="str">
        <f>VLOOKUP($B81,'[1]Registration'!$A$2:$F$200,3,FALSE)</f>
        <v>Montgomery</v>
      </c>
      <c r="F81" s="1" t="str">
        <f>VLOOKUP($B81,'[1]Registration'!$A$2:$F$200,4,FALSE)</f>
        <v>Male over 40</v>
      </c>
    </row>
    <row r="82" spans="1:6" ht="16.5">
      <c r="A82" s="1">
        <f t="shared" si="1"/>
        <v>78</v>
      </c>
      <c r="C82" s="1">
        <v>39.41</v>
      </c>
      <c r="D82" s="1" t="e">
        <f>VLOOKUP($B82,'[1]Registration'!$A$2:$F$200,2,FALSE)</f>
        <v>#N/A</v>
      </c>
      <c r="E82" s="1" t="e">
        <f>VLOOKUP($B82,'[1]Registration'!$A$2:$F$200,3,FALSE)</f>
        <v>#N/A</v>
      </c>
      <c r="F82" s="1" t="e">
        <f>VLOOKUP($B82,'[1]Registration'!$A$2:$F$200,4,FALSE)</f>
        <v>#N/A</v>
      </c>
    </row>
    <row r="83" spans="1:6" ht="16.5">
      <c r="A83" s="1">
        <f t="shared" si="1"/>
        <v>79</v>
      </c>
      <c r="B83" s="1">
        <v>103</v>
      </c>
      <c r="C83" s="1">
        <v>39.42</v>
      </c>
      <c r="D83" s="1" t="str">
        <f>VLOOKUP($B83,'[1]Registration'!$A$2:$F$200,2,FALSE)</f>
        <v>Paul</v>
      </c>
      <c r="E83" s="1" t="str">
        <f>VLOOKUP($B83,'[1]Registration'!$A$2:$F$200,3,FALSE)</f>
        <v>Gruhn</v>
      </c>
      <c r="F83" s="1" t="str">
        <f>VLOOKUP($B83,'[1]Registration'!$A$2:$F$200,4,FALSE)</f>
        <v>Male Open</v>
      </c>
    </row>
    <row r="84" spans="1:6" ht="16.5">
      <c r="A84" s="1">
        <f t="shared" si="1"/>
        <v>80</v>
      </c>
      <c r="B84" s="1">
        <v>137</v>
      </c>
      <c r="C84" s="1">
        <v>39.43</v>
      </c>
      <c r="D84" s="1" t="str">
        <f>VLOOKUP($B84,'[1]Registration'!$A$2:$F$200,2,FALSE)</f>
        <v>Trevor </v>
      </c>
      <c r="E84" s="1" t="str">
        <f>VLOOKUP($B84,'[1]Registration'!$A$2:$F$200,3,FALSE)</f>
        <v>Patterson</v>
      </c>
      <c r="F84" s="1" t="str">
        <f>VLOOKUP($B84,'[1]Registration'!$A$2:$F$200,4,FALSE)</f>
        <v>Male over 40</v>
      </c>
    </row>
    <row r="85" spans="1:6" ht="16.5">
      <c r="A85" s="1">
        <f t="shared" si="1"/>
        <v>81</v>
      </c>
      <c r="B85" s="1">
        <v>154</v>
      </c>
      <c r="C85" s="1">
        <v>39.45</v>
      </c>
      <c r="D85" s="1" t="str">
        <f>VLOOKUP($B85,'[1]Registration'!$A$2:$F$200,2,FALSE)</f>
        <v>Carla</v>
      </c>
      <c r="E85" s="1" t="str">
        <f>VLOOKUP($B85,'[1]Registration'!$A$2:$F$200,3,FALSE)</f>
        <v>Magill</v>
      </c>
      <c r="F85" s="1" t="str">
        <f>VLOOKUP($B85,'[1]Registration'!$A$2:$F$200,4,FALSE)</f>
        <v>Female Open</v>
      </c>
    </row>
    <row r="86" spans="1:6" ht="16.5">
      <c r="A86" s="1">
        <f t="shared" si="1"/>
        <v>82</v>
      </c>
      <c r="B86" s="1">
        <v>7</v>
      </c>
      <c r="C86" s="1">
        <v>39.52</v>
      </c>
      <c r="D86" s="1" t="str">
        <f>VLOOKUP($B86,'[1]Registration'!$A$2:$F$200,2,FALSE)</f>
        <v>John </v>
      </c>
      <c r="E86" s="1" t="str">
        <f>VLOOKUP($B86,'[1]Registration'!$A$2:$F$200,3,FALSE)</f>
        <v>Neeson</v>
      </c>
      <c r="F86" s="1" t="str">
        <f>VLOOKUP($B86,'[1]Registration'!$A$2:$F$200,4,FALSE)</f>
        <v>Male over 50</v>
      </c>
    </row>
    <row r="87" spans="1:6" ht="16.5">
      <c r="A87" s="1">
        <f t="shared" si="1"/>
        <v>83</v>
      </c>
      <c r="B87" s="1">
        <v>138</v>
      </c>
      <c r="C87" s="1">
        <v>39.53</v>
      </c>
      <c r="D87" s="1" t="str">
        <f>VLOOKUP($B87,'[1]Registration'!$A$2:$F$200,2,FALSE)</f>
        <v>Ross </v>
      </c>
      <c r="E87" s="1" t="str">
        <f>VLOOKUP($B87,'[1]Registration'!$A$2:$F$200,3,FALSE)</f>
        <v>McKinty</v>
      </c>
      <c r="F87" s="1" t="str">
        <f>VLOOKUP($B87,'[1]Registration'!$A$2:$F$200,4,FALSE)</f>
        <v>Male Open</v>
      </c>
    </row>
    <row r="88" spans="1:6" ht="16.5">
      <c r="A88" s="1">
        <f t="shared" si="1"/>
        <v>84</v>
      </c>
      <c r="B88" s="1">
        <v>175</v>
      </c>
      <c r="C88" s="1">
        <v>40.37</v>
      </c>
      <c r="D88" s="1" t="str">
        <f>VLOOKUP($B88,'[1]Registration'!$A$2:$F$200,2,FALSE)</f>
        <v>Martin</v>
      </c>
      <c r="E88" s="1" t="str">
        <f>VLOOKUP($B88,'[1]Registration'!$A$2:$F$200,3,FALSE)</f>
        <v>Moore</v>
      </c>
      <c r="F88" s="1" t="str">
        <f>VLOOKUP($B88,'[1]Registration'!$A$2:$F$200,4,FALSE)</f>
        <v>Male open</v>
      </c>
    </row>
    <row r="89" spans="1:6" ht="16.5">
      <c r="A89" s="1">
        <f t="shared" si="1"/>
        <v>85</v>
      </c>
      <c r="B89" s="1">
        <v>114</v>
      </c>
      <c r="C89" s="1">
        <v>41.07</v>
      </c>
      <c r="D89" s="1" t="str">
        <f>VLOOKUP($B89,'[1]Registration'!$A$2:$F$200,2,FALSE)</f>
        <v>Helen</v>
      </c>
      <c r="E89" s="1" t="str">
        <f>VLOOKUP($B89,'[1]Registration'!$A$2:$F$200,3,FALSE)</f>
        <v>Kane</v>
      </c>
      <c r="F89" s="1" t="str">
        <f>VLOOKUP($B89,'[1]Registration'!$A$2:$F$200,4,FALSE)</f>
        <v>Female over 40</v>
      </c>
    </row>
    <row r="90" spans="1:6" ht="16.5">
      <c r="A90" s="1">
        <f t="shared" si="1"/>
        <v>86</v>
      </c>
      <c r="B90" s="1">
        <v>8</v>
      </c>
      <c r="C90" s="1">
        <v>41.09</v>
      </c>
      <c r="D90" s="1" t="str">
        <f>VLOOKUP($B90,'[1]Registration'!$A$2:$F$200,2,FALSE)</f>
        <v>Kate</v>
      </c>
      <c r="E90" s="1" t="str">
        <f>VLOOKUP($B90,'[1]Registration'!$A$2:$F$200,3,FALSE)</f>
        <v>Montgomery</v>
      </c>
      <c r="F90" s="1" t="str">
        <f>VLOOKUP($B90,'[1]Registration'!$A$2:$F$200,4,FALSE)</f>
        <v>Female over 50</v>
      </c>
    </row>
    <row r="91" spans="1:6" ht="16.5">
      <c r="A91" s="1">
        <f t="shared" si="1"/>
        <v>87</v>
      </c>
      <c r="B91" s="1">
        <v>128</v>
      </c>
      <c r="C91" s="1">
        <v>41.1</v>
      </c>
      <c r="D91" s="1" t="str">
        <f>VLOOKUP($B91,'[1]Registration'!$A$2:$F$200,2,FALSE)</f>
        <v>Joy</v>
      </c>
      <c r="E91" s="1" t="str">
        <f>VLOOKUP($B91,'[1]Registration'!$A$2:$F$200,3,FALSE)</f>
        <v>McAleer</v>
      </c>
      <c r="F91" s="1" t="str">
        <f>VLOOKUP($B91,'[1]Registration'!$A$2:$F$200,4,FALSE)</f>
        <v>Female over 50</v>
      </c>
    </row>
    <row r="92" spans="1:6" ht="16.5">
      <c r="A92" s="1">
        <f t="shared" si="1"/>
        <v>88</v>
      </c>
      <c r="B92" s="1">
        <v>162</v>
      </c>
      <c r="C92" s="1">
        <v>41.19</v>
      </c>
      <c r="D92" s="1" t="str">
        <f>VLOOKUP($B92,'[1]Registration'!$A$2:$F$200,2,FALSE)</f>
        <v>Andy</v>
      </c>
      <c r="E92" s="1" t="str">
        <f>VLOOKUP($B92,'[1]Registration'!$A$2:$F$200,3,FALSE)</f>
        <v>Harper</v>
      </c>
      <c r="F92" s="1" t="str">
        <f>VLOOKUP($B92,'[1]Registration'!$A$2:$F$200,4,FALSE)</f>
        <v>Male open</v>
      </c>
    </row>
    <row r="93" spans="1:6" ht="16.5">
      <c r="A93" s="1">
        <f t="shared" si="1"/>
        <v>89</v>
      </c>
      <c r="B93" s="1">
        <v>95</v>
      </c>
      <c r="C93" s="1">
        <v>41.44</v>
      </c>
      <c r="D93" s="1" t="str">
        <f>VLOOKUP($B93,'[1]Registration'!$A$2:$F$200,2,FALSE)</f>
        <v>Johnny</v>
      </c>
      <c r="E93" s="1" t="str">
        <f>VLOOKUP($B93,'[1]Registration'!$A$2:$F$200,3,FALSE)</f>
        <v>Bouma</v>
      </c>
      <c r="F93" s="1" t="str">
        <f>VLOOKUP($B93,'[1]Registration'!$A$2:$F$200,4,FALSE)</f>
        <v>Male over 40</v>
      </c>
    </row>
    <row r="94" spans="1:6" ht="16.5">
      <c r="A94" s="1">
        <f t="shared" si="1"/>
        <v>90</v>
      </c>
      <c r="B94" s="1">
        <v>59</v>
      </c>
      <c r="C94" s="1">
        <v>42.35</v>
      </c>
      <c r="D94" s="1" t="str">
        <f>VLOOKUP($B94,'[1]Registration'!$A$2:$F$200,2,FALSE)</f>
        <v>Wesley</v>
      </c>
      <c r="E94" s="1" t="str">
        <f>VLOOKUP($B94,'[1]Registration'!$A$2:$F$200,3,FALSE)</f>
        <v>Wallace</v>
      </c>
      <c r="F94" s="1" t="str">
        <f>VLOOKUP($B94,'[1]Registration'!$A$2:$F$200,4,FALSE)</f>
        <v>Male over 50</v>
      </c>
    </row>
    <row r="95" spans="1:6" ht="16.5">
      <c r="A95" s="1">
        <f t="shared" si="1"/>
        <v>91</v>
      </c>
      <c r="B95" s="1">
        <v>5</v>
      </c>
      <c r="C95" s="1">
        <v>42.57</v>
      </c>
      <c r="D95" s="1" t="str">
        <f>VLOOKUP($B95,'[1]Registration'!$A$2:$F$200,2,FALSE)</f>
        <v>Caryn</v>
      </c>
      <c r="E95" s="1" t="str">
        <f>VLOOKUP($B95,'[1]Registration'!$A$2:$F$200,3,FALSE)</f>
        <v>Webster</v>
      </c>
      <c r="F95" s="1" t="str">
        <f>VLOOKUP($B95,'[1]Registration'!$A$2:$F$200,4,FALSE)</f>
        <v>Female open</v>
      </c>
    </row>
    <row r="96" spans="1:6" ht="16.5">
      <c r="A96" s="1">
        <f t="shared" si="1"/>
        <v>92</v>
      </c>
      <c r="B96" s="1">
        <v>91</v>
      </c>
      <c r="C96" s="1">
        <v>42.58</v>
      </c>
      <c r="D96" s="1" t="str">
        <f>VLOOKUP($B96,'[1]Registration'!$A$2:$F$200,2,FALSE)</f>
        <v>Kathryn </v>
      </c>
      <c r="E96" s="1" t="str">
        <f>VLOOKUP($B96,'[1]Registration'!$A$2:$F$200,3,FALSE)</f>
        <v>Young</v>
      </c>
      <c r="F96" s="1" t="str">
        <f>VLOOKUP($B96,'[1]Registration'!$A$2:$F$200,4,FALSE)</f>
        <v>Female open</v>
      </c>
    </row>
    <row r="97" spans="1:6" ht="16.5">
      <c r="A97" s="1">
        <f t="shared" si="1"/>
        <v>93</v>
      </c>
      <c r="B97" s="1">
        <v>60</v>
      </c>
      <c r="C97" s="1">
        <v>43.49</v>
      </c>
      <c r="D97" s="1" t="str">
        <f>VLOOKUP($B97,'[1]Registration'!$A$2:$F$200,2,FALSE)</f>
        <v>Paul</v>
      </c>
      <c r="E97" s="1" t="str">
        <f>VLOOKUP($B97,'[1]Registration'!$A$2:$F$200,3,FALSE)</f>
        <v>Davies</v>
      </c>
      <c r="F97" s="1" t="str">
        <f>VLOOKUP($B97,'[1]Registration'!$A$2:$F$200,4,FALSE)</f>
        <v>Male over 40</v>
      </c>
    </row>
    <row r="98" spans="1:6" ht="16.5">
      <c r="A98" s="1">
        <f t="shared" si="1"/>
        <v>94</v>
      </c>
      <c r="B98" s="1">
        <v>127</v>
      </c>
      <c r="C98" s="1">
        <v>44</v>
      </c>
      <c r="D98" s="1" t="str">
        <f>VLOOKUP($B98,'[1]Registration'!$A$2:$F$200,2,FALSE)</f>
        <v>Debbie</v>
      </c>
      <c r="E98" s="1" t="str">
        <f>VLOOKUP($B98,'[1]Registration'!$A$2:$F$200,3,FALSE)</f>
        <v>Atkinson</v>
      </c>
      <c r="F98" s="1" t="str">
        <f>VLOOKUP($B98,'[1]Registration'!$A$2:$F$200,4,FALSE)</f>
        <v>Female open</v>
      </c>
    </row>
    <row r="99" spans="1:6" ht="16.5">
      <c r="A99" s="1">
        <f t="shared" si="1"/>
        <v>95</v>
      </c>
      <c r="B99" s="1">
        <v>173</v>
      </c>
      <c r="C99" s="1">
        <v>44.05</v>
      </c>
      <c r="D99" s="1" t="str">
        <f>VLOOKUP($B99,'[1]Registration'!$A$2:$F$200,2,FALSE)</f>
        <v>Barry </v>
      </c>
      <c r="E99" s="1" t="str">
        <f>VLOOKUP($B99,'[1]Registration'!$A$2:$F$200,3,FALSE)</f>
        <v>Watson</v>
      </c>
      <c r="F99" s="1" t="str">
        <f>VLOOKUP($B99,'[1]Registration'!$A$2:$F$200,4,FALSE)</f>
        <v>Male open</v>
      </c>
    </row>
    <row r="100" spans="1:6" ht="16.5">
      <c r="A100" s="1">
        <f t="shared" si="1"/>
        <v>96</v>
      </c>
      <c r="B100" s="1">
        <v>169</v>
      </c>
      <c r="C100" s="1">
        <v>44.11</v>
      </c>
      <c r="D100" s="1" t="str">
        <f>VLOOKUP($B100,'[1]Registration'!$A$2:$F$200,2,FALSE)</f>
        <v>Thomas</v>
      </c>
      <c r="E100" s="1" t="str">
        <f>VLOOKUP($B100,'[1]Registration'!$A$2:$F$200,3,FALSE)</f>
        <v>Fleming</v>
      </c>
      <c r="F100" s="1" t="str">
        <f>VLOOKUP($B100,'[1]Registration'!$A$2:$F$200,4,FALSE)</f>
        <v>Male under 19</v>
      </c>
    </row>
    <row r="101" spans="1:6" ht="16.5">
      <c r="A101" s="1">
        <f t="shared" si="1"/>
        <v>97</v>
      </c>
      <c r="B101" s="1">
        <v>90</v>
      </c>
      <c r="C101" s="1">
        <v>44.28</v>
      </c>
      <c r="D101" s="1" t="str">
        <f>VLOOKUP($B101,'[1]Registration'!$A$2:$F$200,2,FALSE)</f>
        <v>John </v>
      </c>
      <c r="E101" s="1" t="str">
        <f>VLOOKUP($B101,'[1]Registration'!$A$2:$F$200,3,FALSE)</f>
        <v>Chivers</v>
      </c>
      <c r="F101" s="1" t="str">
        <f>VLOOKUP($B101,'[1]Registration'!$A$2:$F$200,4,FALSE)</f>
        <v>Male over 50</v>
      </c>
    </row>
    <row r="102" spans="1:6" ht="16.5">
      <c r="A102" s="1">
        <f t="shared" si="1"/>
        <v>98</v>
      </c>
      <c r="B102" s="1">
        <v>130</v>
      </c>
      <c r="C102" s="1">
        <v>44.46</v>
      </c>
      <c r="D102" s="1" t="str">
        <f>VLOOKUP($B102,'[1]Registration'!$A$2:$F$200,2,FALSE)</f>
        <v>Michael</v>
      </c>
      <c r="E102" s="1" t="str">
        <f>VLOOKUP($B102,'[1]Registration'!$A$2:$F$200,3,FALSE)</f>
        <v>O'Donoghue</v>
      </c>
      <c r="F102" s="1" t="str">
        <f>VLOOKUP($B102,'[1]Registration'!$A$2:$F$200,4,FALSE)</f>
        <v>Male open</v>
      </c>
    </row>
    <row r="103" spans="1:6" ht="16.5">
      <c r="A103" s="1">
        <f t="shared" si="1"/>
        <v>99</v>
      </c>
      <c r="B103" s="1">
        <v>68</v>
      </c>
      <c r="C103" s="1">
        <v>45.11</v>
      </c>
      <c r="D103" s="1" t="str">
        <f>VLOOKUP($B103,'[1]Registration'!$A$2:$F$200,2,FALSE)</f>
        <v>Vicki</v>
      </c>
      <c r="E103" s="1" t="str">
        <f>VLOOKUP($B103,'[1]Registration'!$A$2:$F$200,3,FALSE)</f>
        <v>Carson</v>
      </c>
      <c r="F103" s="1" t="str">
        <f>VLOOKUP($B103,'[1]Registration'!$A$2:$F$200,4,FALSE)</f>
        <v>Female Open</v>
      </c>
    </row>
    <row r="104" spans="1:6" ht="16.5">
      <c r="A104" s="1">
        <f t="shared" si="1"/>
        <v>100</v>
      </c>
      <c r="B104" s="1">
        <v>84</v>
      </c>
      <c r="C104" s="1">
        <v>45.26</v>
      </c>
      <c r="D104" s="1" t="str">
        <f>VLOOKUP($B104,'[1]Registration'!$A$2:$F$200,2,FALSE)</f>
        <v>Richard </v>
      </c>
      <c r="E104" s="1" t="str">
        <f>VLOOKUP($B104,'[1]Registration'!$A$2:$F$200,3,FALSE)</f>
        <v>Hood</v>
      </c>
      <c r="F104" s="1" t="str">
        <f>VLOOKUP($B104,'[1]Registration'!$A$2:$F$200,4,FALSE)</f>
        <v>Male under 19</v>
      </c>
    </row>
    <row r="105" spans="1:6" ht="16.5">
      <c r="A105" s="1">
        <f t="shared" si="1"/>
        <v>101</v>
      </c>
      <c r="B105" s="1">
        <v>135</v>
      </c>
      <c r="C105" s="1">
        <v>45.39</v>
      </c>
      <c r="D105" s="1" t="str">
        <f>VLOOKUP($B105,'[1]Registration'!$A$2:$F$200,2,FALSE)</f>
        <v>Barry </v>
      </c>
      <c r="E105" s="1" t="str">
        <f>VLOOKUP($B105,'[1]Registration'!$A$2:$F$200,3,FALSE)</f>
        <v>Vance</v>
      </c>
      <c r="F105" s="1" t="str">
        <f>VLOOKUP($B105,'[1]Registration'!$A$2:$F$200,4,FALSE)</f>
        <v>Male over 45</v>
      </c>
    </row>
    <row r="106" spans="1:6" ht="16.5">
      <c r="A106" s="1">
        <f t="shared" si="1"/>
        <v>102</v>
      </c>
      <c r="B106" s="1">
        <v>149</v>
      </c>
      <c r="C106" s="1">
        <v>45.42</v>
      </c>
      <c r="D106" s="1" t="str">
        <f>VLOOKUP($B106,'[1]Registration'!$A$2:$F$200,2,FALSE)</f>
        <v>Diane</v>
      </c>
      <c r="E106" s="1" t="str">
        <f>VLOOKUP($B106,'[1]Registration'!$A$2:$F$200,3,FALSE)</f>
        <v>Griffiths</v>
      </c>
      <c r="F106" s="1" t="str">
        <f>VLOOKUP($B106,'[1]Registration'!$A$2:$F$200,4,FALSE)</f>
        <v>Female Open</v>
      </c>
    </row>
    <row r="107" spans="1:6" ht="16.5">
      <c r="A107" s="1">
        <f t="shared" si="1"/>
        <v>103</v>
      </c>
      <c r="B107" s="1">
        <v>100</v>
      </c>
      <c r="C107" s="1">
        <v>45.48</v>
      </c>
      <c r="D107" s="1" t="str">
        <f>VLOOKUP($B107,'[1]Registration'!$A$2:$F$200,2,FALSE)</f>
        <v>Michele </v>
      </c>
      <c r="E107" s="1" t="str">
        <f>VLOOKUP($B107,'[1]Registration'!$A$2:$F$200,3,FALSE)</f>
        <v>Woods</v>
      </c>
      <c r="F107" s="1" t="str">
        <f>VLOOKUP($B107,'[1]Registration'!$A$2:$F$200,4,FALSE)</f>
        <v>Female over 45</v>
      </c>
    </row>
    <row r="108" spans="1:6" ht="16.5">
      <c r="A108" s="1">
        <f t="shared" si="1"/>
        <v>104</v>
      </c>
      <c r="B108" s="1">
        <v>1</v>
      </c>
      <c r="C108" s="1">
        <v>45.52</v>
      </c>
      <c r="D108" s="1" t="str">
        <f>VLOOKUP($B108,'[1]Registration'!$A$2:$F$200,2,FALSE)</f>
        <v>Mark</v>
      </c>
      <c r="E108" s="1" t="str">
        <f>VLOOKUP($B108,'[1]Registration'!$A$2:$F$200,3,FALSE)</f>
        <v>Downie</v>
      </c>
      <c r="F108" s="1" t="str">
        <f>VLOOKUP($B108,'[1]Registration'!$A$2:$F$200,4,FALSE)</f>
        <v>Male Open</v>
      </c>
    </row>
    <row r="109" spans="1:6" ht="16.5">
      <c r="A109" s="1">
        <f t="shared" si="1"/>
        <v>105</v>
      </c>
      <c r="B109" s="1">
        <v>9</v>
      </c>
      <c r="C109" s="1">
        <v>46.02</v>
      </c>
      <c r="D109" s="1" t="str">
        <f>VLOOKUP($B109,'[1]Registration'!$A$2:$F$200,2,FALSE)</f>
        <v>Marian</v>
      </c>
      <c r="E109" s="1" t="str">
        <f>VLOOKUP($B109,'[1]Registration'!$A$2:$F$200,3,FALSE)</f>
        <v>Hayes</v>
      </c>
      <c r="F109" s="1" t="str">
        <f>VLOOKUP($B109,'[1]Registration'!$A$2:$F$200,4,FALSE)</f>
        <v>Female over 50</v>
      </c>
    </row>
    <row r="110" spans="1:6" ht="16.5">
      <c r="A110" s="1">
        <f t="shared" si="1"/>
        <v>106</v>
      </c>
      <c r="B110" s="1">
        <v>63</v>
      </c>
      <c r="C110" s="1">
        <v>46.3</v>
      </c>
      <c r="D110" s="1" t="str">
        <f>VLOOKUP($B110,'[1]Registration'!$A$2:$F$200,2,FALSE)</f>
        <v>Kelly</v>
      </c>
      <c r="E110" s="1" t="str">
        <f>VLOOKUP($B110,'[1]Registration'!$A$2:$F$200,3,FALSE)</f>
        <v>Hobson</v>
      </c>
      <c r="F110" s="1" t="str">
        <f>VLOOKUP($B110,'[1]Registration'!$A$2:$F$200,4,FALSE)</f>
        <v>Female open</v>
      </c>
    </row>
    <row r="111" spans="1:6" ht="16.5">
      <c r="A111" s="1">
        <f t="shared" si="1"/>
        <v>107</v>
      </c>
      <c r="B111" s="1">
        <v>102</v>
      </c>
      <c r="C111" s="1">
        <v>46.43</v>
      </c>
      <c r="D111" s="1" t="str">
        <f>VLOOKUP($B111,'[1]Registration'!$A$2:$F$200,2,FALSE)</f>
        <v>Alex</v>
      </c>
      <c r="E111" s="1" t="str">
        <f>VLOOKUP($B111,'[1]Registration'!$A$2:$F$200,3,FALSE)</f>
        <v>Blackstock</v>
      </c>
      <c r="F111" s="1" t="str">
        <f>VLOOKUP($B111,'[1]Registration'!$A$2:$F$200,4,FALSE)</f>
        <v>Male over 60</v>
      </c>
    </row>
    <row r="112" spans="1:6" ht="16.5">
      <c r="A112" s="1">
        <f t="shared" si="1"/>
        <v>108</v>
      </c>
      <c r="B112" s="1">
        <v>83</v>
      </c>
      <c r="C112" s="1">
        <v>46.43</v>
      </c>
      <c r="D112" s="1" t="str">
        <f>VLOOKUP($B112,'[1]Registration'!$A$2:$F$200,2,FALSE)</f>
        <v>Geraldine </v>
      </c>
      <c r="E112" s="1" t="str">
        <f>VLOOKUP($B112,'[1]Registration'!$A$2:$F$200,3,FALSE)</f>
        <v>Hastings</v>
      </c>
      <c r="F112" s="1" t="str">
        <f>VLOOKUP($B112,'[1]Registration'!$A$2:$F$200,4,FALSE)</f>
        <v>Female over 40</v>
      </c>
    </row>
    <row r="113" spans="1:6" ht="16.5">
      <c r="A113" s="1">
        <f t="shared" si="1"/>
        <v>109</v>
      </c>
      <c r="B113" s="1">
        <v>99</v>
      </c>
      <c r="C113" s="1">
        <v>46.43</v>
      </c>
      <c r="D113" s="1" t="str">
        <f>VLOOKUP($B113,'[1]Registration'!$A$2:$F$200,2,FALSE)</f>
        <v>Irene</v>
      </c>
      <c r="E113" s="1" t="str">
        <f>VLOOKUP($B113,'[1]Registration'!$A$2:$F$200,3,FALSE)</f>
        <v>Beattie</v>
      </c>
      <c r="F113" s="1" t="str">
        <f>VLOOKUP($B113,'[1]Registration'!$A$2:$F$200,4,FALSE)</f>
        <v>Female over 50</v>
      </c>
    </row>
    <row r="114" spans="1:6" ht="16.5">
      <c r="A114" s="1">
        <f t="shared" si="1"/>
        <v>110</v>
      </c>
      <c r="B114" s="1">
        <v>151</v>
      </c>
      <c r="C114" s="1">
        <v>46.43</v>
      </c>
      <c r="D114" s="1" t="str">
        <f>VLOOKUP($B114,'[1]Registration'!$A$2:$F$200,2,FALSE)</f>
        <v>Sarah</v>
      </c>
      <c r="E114" s="1" t="str">
        <f>VLOOKUP($B114,'[1]Registration'!$A$2:$F$200,3,FALSE)</f>
        <v>Weir</v>
      </c>
      <c r="F114" s="1" t="str">
        <f>VLOOKUP($B114,'[1]Registration'!$A$2:$F$200,4,FALSE)</f>
        <v>Female Open</v>
      </c>
    </row>
    <row r="115" spans="1:6" ht="16.5">
      <c r="A115" s="1">
        <f t="shared" si="1"/>
        <v>111</v>
      </c>
      <c r="B115" s="1">
        <v>101</v>
      </c>
      <c r="C115" s="1">
        <v>47.07</v>
      </c>
      <c r="D115" s="1" t="str">
        <f>VLOOKUP($B115,'[1]Registration'!$A$2:$F$200,2,FALSE)</f>
        <v>Niamh</v>
      </c>
      <c r="E115" s="1" t="str">
        <f>VLOOKUP($B115,'[1]Registration'!$A$2:$F$200,3,FALSE)</f>
        <v>Monds</v>
      </c>
      <c r="F115" s="1" t="str">
        <f>VLOOKUP($B115,'[1]Registration'!$A$2:$F$200,4,FALSE)</f>
        <v>Female over 40</v>
      </c>
    </row>
    <row r="116" spans="1:6" ht="16.5">
      <c r="A116" s="1">
        <f t="shared" si="1"/>
        <v>112</v>
      </c>
      <c r="B116" s="1">
        <v>129</v>
      </c>
      <c r="C116" s="1">
        <v>47.07</v>
      </c>
      <c r="D116" s="1" t="str">
        <f>VLOOKUP($B116,'[1]Registration'!$A$2:$F$200,2,FALSE)</f>
        <v>Jo</v>
      </c>
      <c r="E116" s="1" t="str">
        <f>VLOOKUP($B116,'[1]Registration'!$A$2:$F$200,3,FALSE)</f>
        <v>Mason</v>
      </c>
      <c r="F116" s="1" t="str">
        <f>VLOOKUP($B116,'[1]Registration'!$A$2:$F$200,4,FALSE)</f>
        <v>female open</v>
      </c>
    </row>
    <row r="117" spans="1:6" ht="16.5">
      <c r="A117" s="1">
        <f t="shared" si="1"/>
        <v>113</v>
      </c>
      <c r="B117" s="1">
        <v>107</v>
      </c>
      <c r="C117" s="1">
        <v>47.47</v>
      </c>
      <c r="D117" s="1" t="str">
        <f>VLOOKUP($B117,'[1]Registration'!$A$2:$F$200,2,FALSE)</f>
        <v>Barbara</v>
      </c>
      <c r="E117" s="1" t="str">
        <f>VLOOKUP($B117,'[1]Registration'!$A$2:$F$200,3,FALSE)</f>
        <v>Porter</v>
      </c>
      <c r="F117" s="1" t="str">
        <f>VLOOKUP($B117,'[1]Registration'!$A$2:$F$200,4,FALSE)</f>
        <v>Female open</v>
      </c>
    </row>
    <row r="118" spans="1:6" ht="16.5">
      <c r="A118" s="1">
        <f t="shared" si="1"/>
        <v>114</v>
      </c>
      <c r="B118" s="1">
        <v>69</v>
      </c>
      <c r="C118" s="1">
        <v>47.47</v>
      </c>
      <c r="D118" s="1" t="str">
        <f>VLOOKUP($B118,'[1]Registration'!$A$2:$F$200,2,FALSE)</f>
        <v>Yana</v>
      </c>
      <c r="E118" s="1" t="str">
        <f>VLOOKUP($B118,'[1]Registration'!$A$2:$F$200,3,FALSE)</f>
        <v>Tweed</v>
      </c>
      <c r="F118" s="1" t="str">
        <f>VLOOKUP($B118,'[1]Registration'!$A$2:$F$200,4,FALSE)</f>
        <v>Female Open</v>
      </c>
    </row>
    <row r="119" spans="1:6" ht="16.5">
      <c r="A119" s="1">
        <f t="shared" si="1"/>
        <v>115</v>
      </c>
      <c r="B119" s="1">
        <v>56</v>
      </c>
      <c r="C119" s="1">
        <v>48.24</v>
      </c>
      <c r="D119" s="1" t="str">
        <f>VLOOKUP($B119,'[1]Registration'!$A$2:$F$200,2,FALSE)</f>
        <v>Sharon</v>
      </c>
      <c r="E119" s="1" t="str">
        <f>VLOOKUP($B119,'[1]Registration'!$A$2:$F$200,3,FALSE)</f>
        <v>Crawford </v>
      </c>
      <c r="F119" s="1" t="str">
        <f>VLOOKUP($B119,'[1]Registration'!$A$2:$F$200,4,FALSE)</f>
        <v>Female over 45</v>
      </c>
    </row>
    <row r="120" spans="1:6" ht="16.5">
      <c r="A120" s="1">
        <f t="shared" si="1"/>
        <v>116</v>
      </c>
      <c r="B120" s="1">
        <v>4</v>
      </c>
      <c r="C120" s="1">
        <v>49.1</v>
      </c>
      <c r="D120" s="1" t="str">
        <f>VLOOKUP($B120,'[1]Registration'!$A$2:$F$200,2,FALSE)</f>
        <v>Louise</v>
      </c>
      <c r="E120" s="1" t="str">
        <f>VLOOKUP($B120,'[1]Registration'!$A$2:$F$200,3,FALSE)</f>
        <v>Crawford </v>
      </c>
      <c r="F120" s="1" t="str">
        <f>VLOOKUP($B120,'[1]Registration'!$A$2:$F$200,4,FALSE)</f>
        <v>Female open</v>
      </c>
    </row>
    <row r="121" spans="1:6" ht="16.5">
      <c r="A121" s="1">
        <f t="shared" si="1"/>
        <v>117</v>
      </c>
      <c r="B121" s="1">
        <v>67</v>
      </c>
      <c r="C121" s="1">
        <v>49.36</v>
      </c>
      <c r="D121" s="1" t="str">
        <f>VLOOKUP($B121,'[1]Registration'!$A$2:$F$200,2,FALSE)</f>
        <v>Margaret</v>
      </c>
      <c r="E121" s="1" t="str">
        <f>VLOOKUP($B121,'[1]Registration'!$A$2:$F$200,3,FALSE)</f>
        <v>Haggan</v>
      </c>
      <c r="F121" s="1" t="str">
        <f>VLOOKUP($B121,'[1]Registration'!$A$2:$F$200,4,FALSE)</f>
        <v>Female open</v>
      </c>
    </row>
    <row r="122" spans="1:6" ht="16.5">
      <c r="A122" s="1">
        <f t="shared" si="1"/>
        <v>118</v>
      </c>
      <c r="B122" s="1">
        <v>66</v>
      </c>
      <c r="C122" s="1">
        <v>49.38</v>
      </c>
      <c r="D122" s="1" t="str">
        <f>VLOOKUP($B122,'[1]Registration'!$A$2:$F$200,2,FALSE)</f>
        <v>Karen</v>
      </c>
      <c r="E122" s="1" t="str">
        <f>VLOOKUP($B122,'[1]Registration'!$A$2:$F$200,3,FALSE)</f>
        <v>McAllister</v>
      </c>
      <c r="F122" s="1" t="str">
        <f>VLOOKUP($B122,'[1]Registration'!$A$2:$F$200,4,FALSE)</f>
        <v>Female open</v>
      </c>
    </row>
    <row r="123" spans="1:6" ht="16.5">
      <c r="A123" s="1">
        <f t="shared" si="1"/>
        <v>119</v>
      </c>
      <c r="B123" s="1">
        <v>147</v>
      </c>
      <c r="C123" s="1">
        <v>52.55</v>
      </c>
      <c r="D123" s="1" t="str">
        <f>VLOOKUP($B123,'[1]Registration'!$A$2:$F$200,2,FALSE)</f>
        <v>Ingrid</v>
      </c>
      <c r="E123" s="1" t="str">
        <f>VLOOKUP($B123,'[1]Registration'!$A$2:$F$200,3,FALSE)</f>
        <v>Bonar</v>
      </c>
      <c r="F123" s="1" t="str">
        <f>VLOOKUP($B123,'[1]Registration'!$A$2:$F$200,4,FALSE)</f>
        <v>Female Open</v>
      </c>
    </row>
    <row r="124" spans="1:6" ht="16.5">
      <c r="A124" s="1">
        <f t="shared" si="1"/>
        <v>120</v>
      </c>
      <c r="B124" s="1">
        <v>145</v>
      </c>
      <c r="C124" s="1">
        <v>52.55</v>
      </c>
      <c r="D124" s="1" t="str">
        <f>VLOOKUP($B124,'[1]Registration'!$A$2:$F$200,2,FALSE)</f>
        <v>Clodagh</v>
      </c>
      <c r="E124" s="1" t="str">
        <f>VLOOKUP($B124,'[1]Registration'!$A$2:$F$200,3,FALSE)</f>
        <v>Croft</v>
      </c>
      <c r="F124" s="1" t="str">
        <f>VLOOKUP($B124,'[1]Registration'!$A$2:$F$200,4,FALSE)</f>
        <v>Female over 40</v>
      </c>
    </row>
    <row r="125" spans="1:6" ht="16.5">
      <c r="A125" s="1">
        <f t="shared" si="1"/>
        <v>121</v>
      </c>
      <c r="B125" s="1">
        <v>62</v>
      </c>
      <c r="C125" s="1">
        <v>52.26</v>
      </c>
      <c r="D125" s="1" t="str">
        <f>VLOOKUP($B125,'[1]Registration'!$A$2:$F$200,2,FALSE)</f>
        <v>Cheryl</v>
      </c>
      <c r="E125" s="1" t="str">
        <f>VLOOKUP($B125,'[1]Registration'!$A$2:$F$200,3,FALSE)</f>
        <v>Irvine</v>
      </c>
      <c r="F125" s="1" t="str">
        <f>VLOOKUP($B125,'[1]Registration'!$A$2:$F$200,4,FALSE)</f>
        <v>Female over 50</v>
      </c>
    </row>
    <row r="126" spans="1:6" ht="16.5">
      <c r="A126" s="1">
        <f t="shared" si="1"/>
        <v>122</v>
      </c>
      <c r="B126" s="1">
        <v>86</v>
      </c>
      <c r="C126" s="1">
        <v>52.28</v>
      </c>
      <c r="D126" s="1" t="str">
        <f>VLOOKUP($B126,'[1]Registration'!$A$2:$F$200,2,FALSE)</f>
        <v>Dave</v>
      </c>
      <c r="E126" s="1" t="str">
        <f>VLOOKUP($B126,'[1]Registration'!$A$2:$F$200,3,FALSE)</f>
        <v>Allen</v>
      </c>
      <c r="F126" s="1" t="str">
        <f>VLOOKUP($B126,'[1]Registration'!$A$2:$F$200,4,FALSE)</f>
        <v>Male open</v>
      </c>
    </row>
    <row r="127" spans="1:6" ht="16.5">
      <c r="A127" s="1">
        <f t="shared" si="1"/>
        <v>123</v>
      </c>
      <c r="B127" s="1">
        <v>87</v>
      </c>
      <c r="C127" s="1">
        <v>52.28</v>
      </c>
      <c r="D127" s="1" t="str">
        <f>VLOOKUP($B127,'[1]Registration'!$A$2:$F$200,2,FALSE)</f>
        <v>Karen</v>
      </c>
      <c r="E127" s="1" t="str">
        <f>VLOOKUP($B127,'[1]Registration'!$A$2:$F$200,3,FALSE)</f>
        <v>Poag</v>
      </c>
      <c r="F127" s="1" t="str">
        <f>VLOOKUP($B127,'[1]Registration'!$A$2:$F$200,4,FALSE)</f>
        <v>Female Open</v>
      </c>
    </row>
    <row r="128" spans="1:6" ht="16.5">
      <c r="A128" s="1">
        <f t="shared" si="1"/>
        <v>124</v>
      </c>
      <c r="B128" s="1">
        <v>160</v>
      </c>
      <c r="C128" s="1">
        <v>54.57</v>
      </c>
      <c r="D128" s="1" t="str">
        <f>VLOOKUP($B128,'[1]Registration'!$A$2:$F$200,2,FALSE)</f>
        <v>Anne</v>
      </c>
      <c r="E128" s="1" t="str">
        <f>VLOOKUP($B128,'[1]Registration'!$A$2:$F$200,3,FALSE)</f>
        <v>English</v>
      </c>
      <c r="F128" s="1" t="str">
        <f>VLOOKUP($B128,'[1]Registration'!$A$2:$F$200,4,FALSE)</f>
        <v>Female over 45</v>
      </c>
    </row>
    <row r="129" spans="1:6" ht="16.5">
      <c r="A129" s="1">
        <f t="shared" si="1"/>
        <v>125</v>
      </c>
      <c r="B129" s="1">
        <v>161</v>
      </c>
      <c r="C129" s="1">
        <v>54.59</v>
      </c>
      <c r="D129" s="1" t="str">
        <f>VLOOKUP($B129,'[1]Registration'!$A$2:$F$200,2,FALSE)</f>
        <v>Sarah </v>
      </c>
      <c r="E129" s="1" t="str">
        <f>VLOOKUP($B129,'[1]Registration'!$A$2:$F$200,3,FALSE)</f>
        <v>English</v>
      </c>
      <c r="F129" s="1" t="str">
        <f>VLOOKUP($B129,'[1]Registration'!$A$2:$F$200,4,FALSE)</f>
        <v>Female under 19</v>
      </c>
    </row>
    <row r="130" spans="1:6" ht="16.5">
      <c r="A130" s="1">
        <f t="shared" si="1"/>
        <v>126</v>
      </c>
      <c r="B130" s="1">
        <v>148</v>
      </c>
      <c r="C130" s="1">
        <v>55.07</v>
      </c>
      <c r="D130" s="1" t="str">
        <f>VLOOKUP($B130,'[1]Registration'!$A$2:$F$200,2,FALSE)</f>
        <v>Lindsay</v>
      </c>
      <c r="E130" s="1" t="str">
        <f>VLOOKUP($B130,'[1]Registration'!$A$2:$F$200,3,FALSE)</f>
        <v>Allen</v>
      </c>
      <c r="F130" s="1" t="str">
        <f>VLOOKUP($B130,'[1]Registration'!$A$2:$F$200,4,FALSE)</f>
        <v>Female Open</v>
      </c>
    </row>
    <row r="131" spans="1:6" ht="16.5">
      <c r="A131" s="1">
        <f t="shared" si="1"/>
        <v>127</v>
      </c>
      <c r="B131" s="1">
        <v>70</v>
      </c>
      <c r="C131" s="1">
        <v>55.07</v>
      </c>
      <c r="D131" s="1" t="str">
        <f>VLOOKUP($B131,'[1]Registration'!$A$2:$F$200,2,FALSE)</f>
        <v>Glenda</v>
      </c>
      <c r="E131" s="1" t="str">
        <f>VLOOKUP($B131,'[1]Registration'!$A$2:$F$200,3,FALSE)</f>
        <v>Hooke</v>
      </c>
      <c r="F131" s="1" t="str">
        <f>VLOOKUP($B131,'[1]Registration'!$A$2:$F$200,4,FALSE)</f>
        <v>Female Open</v>
      </c>
    </row>
    <row r="132" spans="1:6" ht="16.5">
      <c r="A132" s="1">
        <f t="shared" si="1"/>
        <v>128</v>
      </c>
      <c r="B132" s="1">
        <v>146</v>
      </c>
      <c r="C132" s="1">
        <v>55.1</v>
      </c>
      <c r="D132" s="1" t="str">
        <f>VLOOKUP($B132,'[1]Registration'!$A$2:$F$200,2,FALSE)</f>
        <v>Clare </v>
      </c>
      <c r="E132" s="1" t="str">
        <f>VLOOKUP($B132,'[1]Registration'!$A$2:$F$200,3,FALSE)</f>
        <v>Barnes</v>
      </c>
      <c r="F132" s="1" t="str">
        <f>VLOOKUP($B132,'[1]Registration'!$A$2:$F$200,4,FALSE)</f>
        <v>Female Open</v>
      </c>
    </row>
    <row r="133" spans="1:6" ht="16.5">
      <c r="A133" s="1">
        <f t="shared" si="1"/>
        <v>129</v>
      </c>
      <c r="B133" s="1">
        <v>117</v>
      </c>
      <c r="C133" s="1">
        <v>60.58</v>
      </c>
      <c r="D133" s="1" t="str">
        <f>VLOOKUP($B133,'[1]Registration'!$A$2:$F$200,2,FALSE)</f>
        <v>Jonathan</v>
      </c>
      <c r="E133" s="1" t="str">
        <f>VLOOKUP($B133,'[1]Registration'!$A$2:$F$200,3,FALSE)</f>
        <v>Moore</v>
      </c>
      <c r="F133" s="1" t="str">
        <f>VLOOKUP($B133,'[1]Registration'!$A$2:$F$200,4,FALSE)</f>
        <v>Male open</v>
      </c>
    </row>
    <row r="134" spans="1:6" ht="16.5">
      <c r="A134" s="1">
        <f t="shared" si="1"/>
        <v>130</v>
      </c>
      <c r="B134" s="1">
        <v>116</v>
      </c>
      <c r="C134" s="1">
        <v>60.58</v>
      </c>
      <c r="D134" s="1" t="str">
        <f>VLOOKUP($B134,'[1]Registration'!$A$2:$F$200,2,FALSE)</f>
        <v>Jemma </v>
      </c>
      <c r="E134" s="1" t="str">
        <f>VLOOKUP($B134,'[1]Registration'!$A$2:$F$200,3,FALSE)</f>
        <v>Armstrong</v>
      </c>
      <c r="F134" s="1" t="str">
        <f>VLOOKUP($B134,'[1]Registration'!$A$2:$F$200,4,FALSE)</f>
        <v>Female open</v>
      </c>
    </row>
    <row r="135" spans="1:6" ht="16.5">
      <c r="A135" s="1">
        <f>A134+1</f>
        <v>131</v>
      </c>
      <c r="B135" s="1">
        <v>177</v>
      </c>
      <c r="C135" s="1">
        <v>60.58</v>
      </c>
      <c r="D135" s="1" t="str">
        <f>VLOOKUP($B135,'[1]Registration'!$A$2:$F$200,2,FALSE)</f>
        <v>Tom</v>
      </c>
      <c r="E135" s="1" t="str">
        <f>VLOOKUP($B135,'[1]Registration'!$A$2:$F$200,3,FALSE)</f>
        <v>Moore</v>
      </c>
      <c r="F135" s="1" t="str">
        <f>VLOOKUP($B135,'[1]Registration'!$A$2:$F$200,4,FALSE)</f>
        <v>Male open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McCoy</dc:creator>
  <cp:keywords/>
  <dc:description/>
  <cp:lastModifiedBy>Clare McCoy</cp:lastModifiedBy>
  <dcterms:created xsi:type="dcterms:W3CDTF">2013-04-04T11:28:49Z</dcterms:created>
  <dcterms:modified xsi:type="dcterms:W3CDTF">2013-04-04T11:32:34Z</dcterms:modified>
  <cp:category/>
  <cp:version/>
  <cp:contentType/>
  <cp:contentStatus/>
</cp:coreProperties>
</file>